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igene Webs\bogensport\images\2021 Freiluft\"/>
    </mc:Choice>
  </mc:AlternateContent>
  <xr:revisionPtr revIDLastSave="0" documentId="13_ncr:1_{42634165-E28A-4241-AA73-9483E3C0CE9F}" xr6:coauthVersionLast="36" xr6:coauthVersionMax="36" xr10:uidLastSave="{00000000-0000-0000-0000-000000000000}"/>
  <bookViews>
    <workbookView xWindow="-120" yWindow="-120" windowWidth="15600" windowHeight="11760" xr2:uid="{00000000-000D-0000-FFFF-FFFF00000000}"/>
  </bookViews>
  <sheets>
    <sheet name="Startliste" sheetId="2" r:id="rId1"/>
    <sheet name="Kennzahlen" sheetId="3" r:id="rId2"/>
  </sheets>
  <definedNames>
    <definedName name="_xlnm._FilterDatabase" localSheetId="0" hidden="1">Startliste!$B$1:$AI$65</definedName>
    <definedName name="_xlnm.Print_Area" localSheetId="0">Startliste!$C$1:$AH$65</definedName>
  </definedNames>
  <calcPr calcId="191028"/>
</workbook>
</file>

<file path=xl/calcChain.xml><?xml version="1.0" encoding="utf-8"?>
<calcChain xmlns="http://schemas.openxmlformats.org/spreadsheetml/2006/main">
  <c r="AI15" i="2" l="1"/>
  <c r="AI48" i="2"/>
  <c r="AI54" i="2"/>
  <c r="W48" i="2" l="1"/>
  <c r="W27" i="2"/>
  <c r="AI27" i="2"/>
  <c r="AI21" i="2"/>
  <c r="AI45" i="2"/>
  <c r="AI57" i="2"/>
  <c r="AI61" i="2"/>
  <c r="AI65" i="2"/>
  <c r="AI67" i="2"/>
  <c r="AI70" i="2"/>
  <c r="W12" i="2"/>
  <c r="AI12" i="2"/>
  <c r="W15" i="2"/>
  <c r="W64" i="2"/>
  <c r="AI64" i="2"/>
  <c r="W6" i="2"/>
  <c r="AI6" i="2"/>
  <c r="W3" i="2"/>
  <c r="AI3" i="2"/>
  <c r="W43" i="2"/>
  <c r="AI43" i="2"/>
  <c r="W42" i="2"/>
  <c r="AI42" i="2"/>
  <c r="W58" i="2"/>
  <c r="AI58" i="2"/>
</calcChain>
</file>

<file path=xl/sharedStrings.xml><?xml version="1.0" encoding="utf-8"?>
<sst xmlns="http://schemas.openxmlformats.org/spreadsheetml/2006/main" count="283" uniqueCount="203">
  <si>
    <t>Scheibe</t>
  </si>
  <si>
    <t>Platz</t>
  </si>
  <si>
    <t>Name</t>
  </si>
  <si>
    <t>Jg.</t>
  </si>
  <si>
    <t>Kn</t>
  </si>
  <si>
    <t>Klasse</t>
  </si>
  <si>
    <t>Bogen</t>
  </si>
  <si>
    <t>Verein</t>
  </si>
  <si>
    <t>KSV Mitglied Nr.</t>
  </si>
  <si>
    <t>Entf.</t>
  </si>
  <si>
    <t xml:space="preserve">Auflage </t>
  </si>
  <si>
    <t>Schülerklasse B  männlich</t>
  </si>
  <si>
    <t>Rec.</t>
  </si>
  <si>
    <t>MTV Dannenberg</t>
  </si>
  <si>
    <t xml:space="preserve"> </t>
  </si>
  <si>
    <t>Helmut Ganswindt</t>
  </si>
  <si>
    <t>Blank</t>
  </si>
  <si>
    <t>Heidi Ganswindt</t>
  </si>
  <si>
    <t>Christine Loga</t>
  </si>
  <si>
    <t>Johannes Teeken</t>
  </si>
  <si>
    <t>Comp.</t>
  </si>
  <si>
    <t>5erMF</t>
  </si>
  <si>
    <t>Dietrich Fürstenhagen</t>
  </si>
  <si>
    <t>6.10.30</t>
  </si>
  <si>
    <t>Jugendklasse   männlich</t>
  </si>
  <si>
    <t>Entf.4</t>
  </si>
  <si>
    <t>Aufl.4</t>
  </si>
  <si>
    <t>Entf.3</t>
  </si>
  <si>
    <t>Aufl.3</t>
  </si>
  <si>
    <t>Entf.2</t>
  </si>
  <si>
    <t>Aufl.2</t>
  </si>
  <si>
    <t>Entf.1</t>
  </si>
  <si>
    <t>Aufl.1</t>
  </si>
  <si>
    <t>70m</t>
  </si>
  <si>
    <t>Herren Rec.</t>
  </si>
  <si>
    <t>70 m</t>
  </si>
  <si>
    <t>LB</t>
  </si>
  <si>
    <t>40m</t>
  </si>
  <si>
    <t>122er</t>
  </si>
  <si>
    <t>Kirsten Bertz</t>
  </si>
  <si>
    <t>SPO-Kennz.</t>
  </si>
  <si>
    <t>PB</t>
  </si>
  <si>
    <t>Fred Hilmer</t>
  </si>
  <si>
    <t>VM Rd. 1</t>
  </si>
  <si>
    <t>VM Rd. 2</t>
  </si>
  <si>
    <t>KM1</t>
  </si>
  <si>
    <t>KM2</t>
  </si>
  <si>
    <t>KWA1</t>
  </si>
  <si>
    <t>KWA2</t>
  </si>
  <si>
    <t>GrWA1</t>
  </si>
  <si>
    <t>GrWA2</t>
  </si>
  <si>
    <t>GrWA3</t>
  </si>
  <si>
    <t>GrWA4</t>
  </si>
  <si>
    <t>KWA-Ges.</t>
  </si>
  <si>
    <t>GrWA Ges.</t>
  </si>
  <si>
    <t>Gesamtringe</t>
  </si>
  <si>
    <t>VM-Ges.</t>
  </si>
  <si>
    <t>KM-Ges.</t>
  </si>
  <si>
    <t>6.10.10</t>
  </si>
  <si>
    <t>6.10.11</t>
  </si>
  <si>
    <t>6.10.12</t>
  </si>
  <si>
    <t>6.10.13</t>
  </si>
  <si>
    <t>6.10.14</t>
  </si>
  <si>
    <t>6.10.20</t>
  </si>
  <si>
    <t>6.10.21</t>
  </si>
  <si>
    <t>6.10.22</t>
  </si>
  <si>
    <t>6.10.23</t>
  </si>
  <si>
    <t>6.10.31</t>
  </si>
  <si>
    <t>6.10.40</t>
  </si>
  <si>
    <t>6.10.41</t>
  </si>
  <si>
    <t>Damen Rec.</t>
  </si>
  <si>
    <t>Schülerklasse A  männlich</t>
  </si>
  <si>
    <t>Schülerklasse A  weiblich</t>
  </si>
  <si>
    <t>Schülerklasse B  weiblich</t>
  </si>
  <si>
    <t>Jugendklasse   weiblich</t>
  </si>
  <si>
    <t>Junioren männlich</t>
  </si>
  <si>
    <t>Recurve</t>
  </si>
  <si>
    <t>Schüler A w</t>
  </si>
  <si>
    <t>Schüler B m</t>
  </si>
  <si>
    <t>Schüler B w</t>
  </si>
  <si>
    <t>Jugend m</t>
  </si>
  <si>
    <t>Jugend w</t>
  </si>
  <si>
    <t>Junioren m</t>
  </si>
  <si>
    <t>Junioren w</t>
  </si>
  <si>
    <t>Schüler A m</t>
  </si>
  <si>
    <t>Master m</t>
  </si>
  <si>
    <t>Master w</t>
  </si>
  <si>
    <t>Senioren w</t>
  </si>
  <si>
    <t>Senioren m</t>
  </si>
  <si>
    <t>Compound</t>
  </si>
  <si>
    <t>6.15.10</t>
  </si>
  <si>
    <t>Junioren weiblich</t>
  </si>
  <si>
    <t>Kennz. DSB</t>
  </si>
  <si>
    <t>Freiluft</t>
  </si>
  <si>
    <t>Blankbogen</t>
  </si>
  <si>
    <t>6.16.10</t>
  </si>
  <si>
    <t>6.16.20</t>
  </si>
  <si>
    <t>6.16.11</t>
  </si>
  <si>
    <t>6.16.21</t>
  </si>
  <si>
    <t>6.16.22</t>
  </si>
  <si>
    <t>6.16.23</t>
  </si>
  <si>
    <t>6.16.30</t>
  </si>
  <si>
    <t>6.16.31</t>
  </si>
  <si>
    <t>6.16.40</t>
  </si>
  <si>
    <t>6.16.41</t>
  </si>
  <si>
    <t>6.16.12</t>
  </si>
  <si>
    <t>6.16.13</t>
  </si>
  <si>
    <t>6.16.14</t>
  </si>
  <si>
    <t>6.16.15</t>
  </si>
  <si>
    <t>6.15.11</t>
  </si>
  <si>
    <t>6.15.20</t>
  </si>
  <si>
    <t>6.15.21</t>
  </si>
  <si>
    <t>6.15.22</t>
  </si>
  <si>
    <t>6.15.23</t>
  </si>
  <si>
    <t>6.15.30</t>
  </si>
  <si>
    <t>6.15.31</t>
  </si>
  <si>
    <t>6.15.40</t>
  </si>
  <si>
    <t>6.15.41</t>
  </si>
  <si>
    <t>6.15.12</t>
  </si>
  <si>
    <t>6.15.13</t>
  </si>
  <si>
    <t>6.15.14</t>
  </si>
  <si>
    <t>6.15.15</t>
  </si>
  <si>
    <t>Halle</t>
  </si>
  <si>
    <t>6.20.10</t>
  </si>
  <si>
    <t>6.20.11</t>
  </si>
  <si>
    <t>6.20.20</t>
  </si>
  <si>
    <t>6.20.21</t>
  </si>
  <si>
    <t>6.20.22</t>
  </si>
  <si>
    <t>6.20.23</t>
  </si>
  <si>
    <t>6.20.30</t>
  </si>
  <si>
    <t>6.20.31</t>
  </si>
  <si>
    <t>6.20.40</t>
  </si>
  <si>
    <t>6.20.41</t>
  </si>
  <si>
    <t>6.20.12</t>
  </si>
  <si>
    <t>6.20.13</t>
  </si>
  <si>
    <t>6.20.14</t>
  </si>
  <si>
    <t>6.20.15</t>
  </si>
  <si>
    <t>6.25.10</t>
  </si>
  <si>
    <t>6.25.11</t>
  </si>
  <si>
    <t>6.25.20</t>
  </si>
  <si>
    <t>6.25.21</t>
  </si>
  <si>
    <t>6.25.22</t>
  </si>
  <si>
    <t>6.25.23</t>
  </si>
  <si>
    <t>6.25.30</t>
  </si>
  <si>
    <t>6.25.31</t>
  </si>
  <si>
    <t>6.25.40</t>
  </si>
  <si>
    <t>6.25.41</t>
  </si>
  <si>
    <t>6.25.12</t>
  </si>
  <si>
    <t>6.25.13</t>
  </si>
  <si>
    <t>6.25.14</t>
  </si>
  <si>
    <t>6.25.15</t>
  </si>
  <si>
    <t>6.26.10</t>
  </si>
  <si>
    <t>6.26.11</t>
  </si>
  <si>
    <t>6.26.20</t>
  </si>
  <si>
    <t>6.26.21</t>
  </si>
  <si>
    <t>6.26.22</t>
  </si>
  <si>
    <t>6.26.23</t>
  </si>
  <si>
    <t>6.26.30</t>
  </si>
  <si>
    <t>6.26.31</t>
  </si>
  <si>
    <t>6.26.40</t>
  </si>
  <si>
    <t>6.26.41</t>
  </si>
  <si>
    <t>6.26.12</t>
  </si>
  <si>
    <t>6.26.13</t>
  </si>
  <si>
    <t>6.26.14</t>
  </si>
  <si>
    <t>6.26.15</t>
  </si>
  <si>
    <t>Peter Marquard</t>
  </si>
  <si>
    <t>Andreas Pohl</t>
  </si>
  <si>
    <t>Senioren m.</t>
  </si>
  <si>
    <t>6.10.15</t>
  </si>
  <si>
    <t>Senioren w.</t>
  </si>
  <si>
    <t>Jörg Müller</t>
  </si>
  <si>
    <t>Master m.</t>
  </si>
  <si>
    <t>Master w.</t>
  </si>
  <si>
    <t>Egon Rehbein</t>
  </si>
  <si>
    <t>Senioren m.  Compound</t>
  </si>
  <si>
    <t>Herren Compound</t>
  </si>
  <si>
    <t>Senioren m. Blankbogen</t>
  </si>
  <si>
    <t>Seniorinnen  Blankbogen</t>
  </si>
  <si>
    <t>Ü60 Damen Langbogen</t>
  </si>
  <si>
    <t>Mailo Morawitz</t>
  </si>
  <si>
    <t>Schülerklasse C  männlich</t>
  </si>
  <si>
    <t>6.10.24</t>
  </si>
  <si>
    <t>6.16.24</t>
  </si>
  <si>
    <t>Schülerklasse C  weiblich</t>
  </si>
  <si>
    <t>6.10.25</t>
  </si>
  <si>
    <t>Benno Süßenbach</t>
  </si>
  <si>
    <t>Felix Hartmann</t>
  </si>
  <si>
    <t>Cecilie Erbert</t>
  </si>
  <si>
    <t>Schüler C m</t>
  </si>
  <si>
    <t>Schüler C w</t>
  </si>
  <si>
    <t>6.15.24</t>
  </si>
  <si>
    <t>6.20.24</t>
  </si>
  <si>
    <t>6.25.24</t>
  </si>
  <si>
    <t>6.26.24</t>
  </si>
  <si>
    <t>6.15.25</t>
  </si>
  <si>
    <t>6.16.25</t>
  </si>
  <si>
    <t>6.20.25</t>
  </si>
  <si>
    <t>6.25.25</t>
  </si>
  <si>
    <t>6.26.25</t>
  </si>
  <si>
    <t>80er</t>
  </si>
  <si>
    <t>TN</t>
  </si>
  <si>
    <t>Andreas Hartwig</t>
  </si>
  <si>
    <t>Ü45 Herren Primitivbogen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</si>
</sst>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 ##\ &quot;m&quot;\ "/>
    <numFmt numFmtId="165" formatCode="yyyy"/>
    <numFmt numFmtId="166" formatCode="_-* #,##0.00\ [$€-1]_-;\-* #,##0.00\ [$€-1]_-;_-* &quot;-&quot;??\ [$€-1]_-"/>
    <numFmt numFmtId="167" formatCode="#,##0_ ;\-#,##0\ "/>
    <numFmt numFmtId="168" formatCode="d/m/yy;@"/>
  </numFmts>
  <fonts count="17" x14ac:knownFonts="1">
    <font>
      <sz val="11"/>
      <name val="Arial"/>
    </font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name val="Arial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2"/>
      <color theme="3" tint="0.39997558519241921"/>
      <name val="Arial"/>
      <family val="2"/>
    </font>
    <font>
      <b/>
      <sz val="11"/>
      <name val="Arial"/>
    </font>
    <font>
      <b/>
      <sz val="12"/>
      <name val="Arial"/>
      <family val="2"/>
    </font>
    <font>
      <b/>
      <u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 style="medium">
        <color rgb="FF505050"/>
      </bottom>
      <diagonal/>
    </border>
    <border>
      <left/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/>
      <diagonal/>
    </border>
    <border>
      <left/>
      <right/>
      <top/>
      <bottom style="medium">
        <color rgb="FF505050"/>
      </bottom>
      <diagonal/>
    </border>
    <border>
      <left/>
      <right/>
      <top style="medium">
        <color rgb="FF505050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49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Protection="1"/>
    <xf numFmtId="0" fontId="1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8" fontId="5" fillId="0" borderId="0" xfId="0" quotePrefix="1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4" fontId="0" fillId="0" borderId="0" xfId="0" applyNumberFormat="1" applyBorder="1" applyAlignment="1" applyProtection="1">
      <alignment horizontal="center" vertical="center"/>
    </xf>
    <xf numFmtId="166" fontId="0" fillId="0" borderId="0" xfId="0" applyNumberFormat="1" applyProtection="1">
      <protection locked="0"/>
    </xf>
    <xf numFmtId="166" fontId="1" fillId="0" borderId="0" xfId="0" applyNumberFormat="1" applyFont="1" applyBorder="1" applyAlignment="1" applyProtection="1">
      <alignment horizontal="center" vertical="center"/>
    </xf>
    <xf numFmtId="166" fontId="0" fillId="0" borderId="0" xfId="0" applyNumberFormat="1" applyProtection="1"/>
    <xf numFmtId="166" fontId="8" fillId="0" borderId="0" xfId="0" applyNumberFormat="1" applyFont="1" applyProtection="1">
      <protection locked="0"/>
    </xf>
    <xf numFmtId="0" fontId="7" fillId="0" borderId="0" xfId="0" applyFont="1" applyAlignment="1" applyProtection="1">
      <alignment vertical="center"/>
    </xf>
    <xf numFmtId="166" fontId="5" fillId="0" borderId="0" xfId="0" applyNumberFormat="1" applyFont="1" applyProtection="1">
      <protection locked="0"/>
    </xf>
    <xf numFmtId="2" fontId="5" fillId="0" borderId="0" xfId="0" quotePrefix="1" applyNumberFormat="1" applyFont="1" applyBorder="1" applyAlignment="1" applyProtection="1">
      <alignment horizontal="center" vertical="center"/>
    </xf>
    <xf numFmtId="165" fontId="3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vertical="center"/>
    </xf>
    <xf numFmtId="0" fontId="7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Protection="1"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1" fontId="5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167" fontId="9" fillId="0" borderId="0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quotePrefix="1" applyNumberFormat="1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NumberFormat="1" applyProtection="1"/>
    <xf numFmtId="0" fontId="0" fillId="0" borderId="0" xfId="0" applyNumberFormat="1" applyAlignment="1" applyProtection="1">
      <alignment horizontal="center"/>
    </xf>
    <xf numFmtId="0" fontId="0" fillId="0" borderId="0" xfId="0" applyNumberFormat="1" applyProtection="1"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166" fontId="4" fillId="0" borderId="0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Protection="1"/>
    <xf numFmtId="168" fontId="9" fillId="0" borderId="0" xfId="0" applyNumberFormat="1" applyFont="1" applyBorder="1" applyAlignment="1" applyProtection="1">
      <alignment horizontal="left" vertical="center"/>
      <protection locked="0"/>
    </xf>
    <xf numFmtId="166" fontId="0" fillId="0" borderId="0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166" fontId="8" fillId="0" borderId="0" xfId="0" applyNumberFormat="1" applyFont="1" applyBorder="1" applyProtection="1"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9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NumberFormat="1" applyFont="1" applyAlignment="1" applyProtection="1">
      <alignment horizontal="center"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18" fontId="5" fillId="2" borderId="4" xfId="0" quotePrefix="1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/>
    </xf>
    <xf numFmtId="49" fontId="9" fillId="2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0" fillId="2" borderId="5" xfId="0" applyFill="1" applyBorder="1" applyProtection="1"/>
    <xf numFmtId="0" fontId="0" fillId="2" borderId="5" xfId="0" applyFill="1" applyBorder="1" applyAlignment="1" applyProtection="1">
      <alignment horizontal="center"/>
    </xf>
    <xf numFmtId="166" fontId="5" fillId="2" borderId="5" xfId="0" applyNumberFormat="1" applyFont="1" applyFill="1" applyBorder="1" applyAlignment="1" applyProtection="1">
      <alignment horizontal="center" vertical="center"/>
      <protection locked="0"/>
    </xf>
    <xf numFmtId="166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66" fontId="8" fillId="2" borderId="5" xfId="0" applyNumberFormat="1" applyFont="1" applyFill="1" applyBorder="1" applyProtection="1">
      <protection locked="0"/>
    </xf>
    <xf numFmtId="166" fontId="0" fillId="2" borderId="6" xfId="0" applyNumberFormat="1" applyFill="1" applyBorder="1" applyProtection="1"/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168" fontId="9" fillId="2" borderId="5" xfId="0" applyNumberFormat="1" applyFont="1" applyFill="1" applyBorder="1" applyAlignment="1" applyProtection="1">
      <alignment horizontal="left" vertical="center"/>
      <protection locked="0"/>
    </xf>
    <xf numFmtId="0" fontId="9" fillId="2" borderId="5" xfId="0" applyNumberFormat="1" applyFont="1" applyFill="1" applyBorder="1" applyAlignment="1" applyProtection="1">
      <alignment horizontal="right" vertical="center"/>
      <protection locked="0"/>
    </xf>
    <xf numFmtId="167" fontId="9" fillId="2" borderId="5" xfId="0" applyNumberFormat="1" applyFont="1" applyFill="1" applyBorder="1" applyAlignment="1" applyProtection="1">
      <alignment horizontal="center" vertical="center"/>
      <protection locked="0"/>
    </xf>
    <xf numFmtId="167" fontId="9" fillId="2" borderId="5" xfId="0" applyNumberFormat="1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vertical="center"/>
    </xf>
    <xf numFmtId="164" fontId="7" fillId="2" borderId="5" xfId="0" applyNumberFormat="1" applyFont="1" applyFill="1" applyBorder="1" applyAlignment="1" applyProtection="1">
      <alignment horizontal="center" vertical="center"/>
    </xf>
    <xf numFmtId="166" fontId="1" fillId="2" borderId="6" xfId="0" applyNumberFormat="1" applyFont="1" applyFill="1" applyBorder="1" applyAlignment="1" applyProtection="1">
      <alignment horizontal="center" vertical="center"/>
    </xf>
    <xf numFmtId="164" fontId="0" fillId="2" borderId="5" xfId="0" applyNumberFormat="1" applyFill="1" applyBorder="1" applyAlignment="1" applyProtection="1">
      <alignment horizontal="center" vertical="center"/>
    </xf>
    <xf numFmtId="2" fontId="5" fillId="2" borderId="1" xfId="0" quotePrefix="1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167" fontId="9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67" fontId="9" fillId="2" borderId="3" xfId="0" applyNumberFormat="1" applyFont="1" applyFill="1" applyBorder="1" applyAlignment="1" applyProtection="1">
      <alignment horizontal="center" vertical="center"/>
      <protection locked="0"/>
    </xf>
    <xf numFmtId="18" fontId="5" fillId="2" borderId="1" xfId="0" quotePrefix="1" applyNumberFormat="1" applyFont="1" applyFill="1" applyBorder="1" applyAlignment="1" applyProtection="1">
      <alignment horizontal="center" vertical="center"/>
    </xf>
    <xf numFmtId="167" fontId="9" fillId="2" borderId="2" xfId="0" applyNumberFormat="1" applyFont="1" applyFill="1" applyBorder="1" applyAlignment="1" applyProtection="1">
      <alignment horizontal="left" vertical="center"/>
      <protection locked="0"/>
    </xf>
    <xf numFmtId="0" fontId="9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vertical="center"/>
    </xf>
    <xf numFmtId="0" fontId="0" fillId="2" borderId="2" xfId="0" applyFill="1" applyBorder="1" applyProtection="1"/>
    <xf numFmtId="166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66" fontId="8" fillId="2" borderId="2" xfId="0" applyNumberFormat="1" applyFont="1" applyFill="1" applyBorder="1" applyProtection="1">
      <protection locked="0"/>
    </xf>
    <xf numFmtId="166" fontId="1" fillId="2" borderId="3" xfId="0" applyNumberFormat="1" applyFont="1" applyFill="1" applyBorder="1" applyAlignment="1" applyProtection="1">
      <alignment horizontal="center" vertical="center"/>
    </xf>
    <xf numFmtId="167" fontId="9" fillId="2" borderId="5" xfId="0" applyNumberFormat="1" applyFont="1" applyFill="1" applyBorder="1" applyAlignment="1" applyProtection="1">
      <alignment horizontal="right" vertical="center"/>
      <protection locked="0"/>
    </xf>
    <xf numFmtId="167" fontId="9" fillId="2" borderId="2" xfId="0" applyNumberFormat="1" applyFont="1" applyFill="1" applyBorder="1" applyAlignment="1" applyProtection="1">
      <alignment horizontal="right" vertical="center"/>
      <protection locked="0"/>
    </xf>
    <xf numFmtId="167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7" fontId="4" fillId="2" borderId="5" xfId="0" applyNumberFormat="1" applyFont="1" applyFill="1" applyBorder="1" applyAlignment="1" applyProtection="1">
      <alignment horizontal="center" vertical="center"/>
      <protection locked="0"/>
    </xf>
    <xf numFmtId="167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0" fillId="2" borderId="3" xfId="0" applyNumberFormat="1" applyFill="1" applyBorder="1" applyProtection="1"/>
    <xf numFmtId="168" fontId="9" fillId="2" borderId="2" xfId="0" applyNumberFormat="1" applyFont="1" applyFill="1" applyBorder="1" applyAlignment="1" applyProtection="1">
      <alignment horizontal="left" vertical="center"/>
      <protection locked="0"/>
    </xf>
    <xf numFmtId="167" fontId="4" fillId="0" borderId="0" xfId="0" applyNumberFormat="1" applyFont="1" applyBorder="1" applyAlignment="1" applyProtection="1">
      <alignment horizontal="left" vertical="center"/>
      <protection locked="0"/>
    </xf>
    <xf numFmtId="167" fontId="7" fillId="0" borderId="0" xfId="0" applyNumberFormat="1" applyFont="1" applyBorder="1" applyAlignment="1" applyProtection="1">
      <alignment horizontal="left" vertical="center"/>
      <protection locked="0"/>
    </xf>
    <xf numFmtId="167" fontId="4" fillId="2" borderId="5" xfId="0" applyNumberFormat="1" applyFont="1" applyFill="1" applyBorder="1" applyAlignment="1" applyProtection="1">
      <alignment horizontal="left" vertical="center"/>
      <protection locked="0"/>
    </xf>
    <xf numFmtId="167" fontId="4" fillId="2" borderId="2" xfId="0" applyNumberFormat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Protection="1"/>
    <xf numFmtId="0" fontId="7" fillId="2" borderId="5" xfId="0" applyFont="1" applyFill="1" applyBorder="1" applyProtection="1"/>
    <xf numFmtId="0" fontId="7" fillId="0" borderId="0" xfId="0" applyFont="1" applyProtection="1"/>
    <xf numFmtId="0" fontId="7" fillId="2" borderId="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NumberFormat="1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7" fillId="0" borderId="0" xfId="0" applyNumberFormat="1" applyFont="1" applyProtection="1"/>
    <xf numFmtId="0" fontId="9" fillId="0" borderId="0" xfId="0" applyNumberFormat="1" applyFont="1" applyAlignment="1" applyProtection="1">
      <alignment horizontal="left" vertical="center"/>
    </xf>
    <xf numFmtId="1" fontId="1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15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NumberFormat="1" applyFont="1" applyBorder="1" applyAlignment="1" applyProtection="1">
      <alignment horizontal="center" vertical="center"/>
      <protection locked="0"/>
    </xf>
    <xf numFmtId="0" fontId="16" fillId="2" borderId="5" xfId="0" applyNumberFormat="1" applyFont="1" applyFill="1" applyBorder="1" applyAlignment="1" applyProtection="1">
      <alignment horizontal="center" vertical="center"/>
      <protection locked="0"/>
    </xf>
    <xf numFmtId="0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Alignment="1" applyProtection="1">
      <alignment vertical="center"/>
    </xf>
    <xf numFmtId="0" fontId="16" fillId="0" borderId="0" xfId="0" applyNumberFormat="1" applyFont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3"/>
  <sheetViews>
    <sheetView tabSelected="1" topLeftCell="C1" zoomScale="44" zoomScaleNormal="44" zoomScalePageLayoutView="26" workbookViewId="0">
      <selection activeCell="G69" sqref="G69"/>
    </sheetView>
  </sheetViews>
  <sheetFormatPr baseColWidth="10" defaultColWidth="11" defaultRowHeight="20" x14ac:dyDescent="0.4"/>
  <cols>
    <col min="1" max="1" width="5.5" style="138" hidden="1" customWidth="1"/>
    <col min="2" max="2" width="6.83203125" style="6" hidden="1" customWidth="1"/>
    <col min="3" max="3" width="27.6640625" style="113" customWidth="1"/>
    <col min="4" max="4" width="6.83203125" style="7" hidden="1" customWidth="1"/>
    <col min="5" max="5" width="5" style="7" hidden="1" customWidth="1"/>
    <col min="6" max="6" width="15.9140625" style="7" customWidth="1"/>
    <col min="7" max="7" width="38.25" style="28" customWidth="1"/>
    <col min="8" max="8" width="8.58203125" style="28" customWidth="1"/>
    <col min="9" max="9" width="16" style="134" customWidth="1"/>
    <col min="10" max="10" width="14" style="4" hidden="1" customWidth="1"/>
    <col min="11" max="11" width="7" style="2" hidden="1" customWidth="1"/>
    <col min="12" max="12" width="6.5" style="2" hidden="1" customWidth="1"/>
    <col min="13" max="13" width="6.33203125" style="2" hidden="1" customWidth="1"/>
    <col min="14" max="17" width="5.9140625" style="2" hidden="1" customWidth="1"/>
    <col min="18" max="18" width="7.25" style="2" hidden="1" customWidth="1"/>
    <col min="19" max="19" width="8.203125E-2" style="2" customWidth="1"/>
    <col min="20" max="20" width="5.9140625" style="2" customWidth="1"/>
    <col min="21" max="21" width="10.6640625" style="38" customWidth="1"/>
    <col min="22" max="22" width="10.6640625" style="9" customWidth="1"/>
    <col min="23" max="23" width="10.5" style="148" customWidth="1"/>
    <col min="24" max="24" width="10.5" style="9" hidden="1" customWidth="1"/>
    <col min="25" max="25" width="10.5" style="20" hidden="1" customWidth="1"/>
    <col min="26" max="26" width="10.5" style="9" hidden="1" customWidth="1"/>
    <col min="27" max="27" width="14.83203125" style="9" hidden="1" customWidth="1"/>
    <col min="28" max="28" width="13.58203125" style="20" hidden="1" customWidth="1"/>
    <col min="29" max="33" width="10.5" style="9" hidden="1" customWidth="1"/>
    <col min="34" max="34" width="11.25" style="12" hidden="1" customWidth="1"/>
    <col min="35" max="35" width="16.08203125" style="11" hidden="1" customWidth="1"/>
    <col min="36" max="36" width="8.1640625" style="140" customWidth="1"/>
    <col min="37" max="16384" width="11" style="2"/>
  </cols>
  <sheetData>
    <row r="1" spans="1:36" s="13" customFormat="1" ht="18" customHeight="1" thickBot="1" x14ac:dyDescent="0.35">
      <c r="A1" s="113" t="s">
        <v>200</v>
      </c>
      <c r="B1" s="22" t="s">
        <v>0</v>
      </c>
      <c r="C1" s="115" t="s">
        <v>2</v>
      </c>
      <c r="D1" s="21" t="s">
        <v>3</v>
      </c>
      <c r="E1" s="21" t="s">
        <v>4</v>
      </c>
      <c r="F1" s="17" t="s">
        <v>40</v>
      </c>
      <c r="G1" s="22" t="s">
        <v>5</v>
      </c>
      <c r="H1" s="22" t="s">
        <v>6</v>
      </c>
      <c r="I1" s="21" t="s">
        <v>7</v>
      </c>
      <c r="J1" s="21" t="s">
        <v>8</v>
      </c>
      <c r="K1" s="22" t="s">
        <v>9</v>
      </c>
      <c r="L1" s="22" t="s">
        <v>10</v>
      </c>
      <c r="M1" s="22" t="s">
        <v>25</v>
      </c>
      <c r="N1" s="22" t="s">
        <v>26</v>
      </c>
      <c r="O1" s="22" t="s">
        <v>27</v>
      </c>
      <c r="P1" s="22" t="s">
        <v>28</v>
      </c>
      <c r="Q1" s="22" t="s">
        <v>29</v>
      </c>
      <c r="R1" s="22" t="s">
        <v>30</v>
      </c>
      <c r="S1" s="22" t="s">
        <v>31</v>
      </c>
      <c r="T1" s="22" t="s">
        <v>32</v>
      </c>
      <c r="U1" s="39" t="s">
        <v>43</v>
      </c>
      <c r="V1" s="39" t="s">
        <v>44</v>
      </c>
      <c r="W1" s="144" t="s">
        <v>56</v>
      </c>
      <c r="X1" s="39" t="s">
        <v>45</v>
      </c>
      <c r="Y1" s="40" t="s">
        <v>46</v>
      </c>
      <c r="Z1" s="39" t="s">
        <v>57</v>
      </c>
      <c r="AA1" s="39" t="s">
        <v>47</v>
      </c>
      <c r="AB1" s="40" t="s">
        <v>48</v>
      </c>
      <c r="AC1" s="39" t="s">
        <v>53</v>
      </c>
      <c r="AD1" s="39" t="s">
        <v>49</v>
      </c>
      <c r="AE1" s="39" t="s">
        <v>50</v>
      </c>
      <c r="AF1" s="39" t="s">
        <v>51</v>
      </c>
      <c r="AG1" s="39" t="s">
        <v>52</v>
      </c>
      <c r="AH1" s="39" t="s">
        <v>54</v>
      </c>
      <c r="AI1" s="41" t="s">
        <v>55</v>
      </c>
      <c r="AJ1" s="140" t="s">
        <v>1</v>
      </c>
    </row>
    <row r="2" spans="1:36" s="1" customFormat="1" ht="30" customHeight="1" thickBot="1" x14ac:dyDescent="0.45">
      <c r="A2" s="136"/>
      <c r="B2" s="68"/>
      <c r="C2" s="116"/>
      <c r="D2" s="81"/>
      <c r="E2" s="82">
        <v>10</v>
      </c>
      <c r="F2" s="70" t="s">
        <v>58</v>
      </c>
      <c r="G2" s="83" t="s">
        <v>34</v>
      </c>
      <c r="H2" s="83" t="s">
        <v>12</v>
      </c>
      <c r="I2" s="130"/>
      <c r="J2" s="84"/>
      <c r="K2" s="85"/>
      <c r="L2" s="73"/>
      <c r="M2" s="73"/>
      <c r="N2" s="73"/>
      <c r="O2" s="73"/>
      <c r="P2" s="73"/>
      <c r="Q2" s="73"/>
      <c r="R2" s="73"/>
      <c r="S2" s="73"/>
      <c r="T2" s="73">
        <v>122</v>
      </c>
      <c r="U2" s="86" t="s">
        <v>33</v>
      </c>
      <c r="V2" s="86" t="s">
        <v>33</v>
      </c>
      <c r="W2" s="145"/>
      <c r="X2" s="76"/>
      <c r="Y2" s="77"/>
      <c r="Z2" s="76"/>
      <c r="AA2" s="76"/>
      <c r="AB2" s="77"/>
      <c r="AC2" s="76"/>
      <c r="AD2" s="76"/>
      <c r="AE2" s="76"/>
      <c r="AF2" s="76"/>
      <c r="AG2" s="76"/>
      <c r="AH2" s="78"/>
      <c r="AI2" s="87"/>
      <c r="AJ2" s="140"/>
    </row>
    <row r="3" spans="1:36" s="1" customFormat="1" ht="30" customHeight="1" thickBot="1" x14ac:dyDescent="0.35">
      <c r="A3" s="136">
        <v>1</v>
      </c>
      <c r="B3" s="5"/>
      <c r="C3" s="27" t="s">
        <v>170</v>
      </c>
      <c r="D3" s="17">
        <v>1972</v>
      </c>
      <c r="E3" s="17"/>
      <c r="F3" s="52"/>
      <c r="G3" s="19"/>
      <c r="H3" s="19"/>
      <c r="I3" s="18" t="s">
        <v>13</v>
      </c>
      <c r="J3" s="19"/>
      <c r="K3" s="8"/>
      <c r="L3" s="3"/>
      <c r="M3" s="8"/>
      <c r="N3" s="3"/>
      <c r="O3" s="8"/>
      <c r="P3" s="3"/>
      <c r="Q3" s="8"/>
      <c r="R3" s="3"/>
      <c r="S3" s="8"/>
      <c r="T3" s="3">
        <v>122</v>
      </c>
      <c r="U3" s="141">
        <v>255</v>
      </c>
      <c r="V3" s="141">
        <v>223</v>
      </c>
      <c r="W3" s="144">
        <f>SUM(U3:V3)</f>
        <v>478</v>
      </c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6">
        <f>SUM(W3,Z3,AC3,AH3)</f>
        <v>478</v>
      </c>
      <c r="AJ3" s="140">
        <v>1</v>
      </c>
    </row>
    <row r="4" spans="1:36" s="1" customFormat="1" ht="30" hidden="1" customHeight="1" thickBot="1" x14ac:dyDescent="0.45">
      <c r="A4" s="136"/>
      <c r="B4" s="5"/>
      <c r="C4" s="112"/>
      <c r="D4" s="46"/>
      <c r="E4" s="43"/>
      <c r="F4" s="51"/>
      <c r="G4" s="26"/>
      <c r="H4" s="26"/>
      <c r="I4" s="128"/>
      <c r="J4" s="44"/>
      <c r="K4" s="42"/>
      <c r="L4" s="45"/>
      <c r="M4" s="45"/>
      <c r="N4" s="45"/>
      <c r="O4" s="45"/>
      <c r="P4" s="45"/>
      <c r="Q4" s="45"/>
      <c r="R4" s="45"/>
      <c r="S4" s="45"/>
      <c r="T4" s="45"/>
      <c r="U4" s="8"/>
      <c r="V4" s="8"/>
      <c r="W4" s="144"/>
      <c r="X4" s="47"/>
      <c r="Y4" s="48"/>
      <c r="Z4" s="47"/>
      <c r="AA4" s="47"/>
      <c r="AB4" s="48"/>
      <c r="AC4" s="47"/>
      <c r="AD4" s="47"/>
      <c r="AE4" s="47"/>
      <c r="AF4" s="47"/>
      <c r="AG4" s="47"/>
      <c r="AH4" s="49"/>
      <c r="AI4" s="10"/>
      <c r="AJ4" s="140"/>
    </row>
    <row r="5" spans="1:36" s="1" customFormat="1" ht="30" customHeight="1" thickBot="1" x14ac:dyDescent="0.45">
      <c r="A5" s="136"/>
      <c r="B5" s="68"/>
      <c r="C5" s="116"/>
      <c r="D5" s="84" t="s">
        <v>14</v>
      </c>
      <c r="E5" s="82">
        <v>11</v>
      </c>
      <c r="F5" s="70" t="s">
        <v>59</v>
      </c>
      <c r="G5" s="83" t="s">
        <v>70</v>
      </c>
      <c r="H5" s="83" t="s">
        <v>12</v>
      </c>
      <c r="I5" s="130"/>
      <c r="J5" s="84"/>
      <c r="K5" s="85"/>
      <c r="L5" s="73"/>
      <c r="M5" s="73"/>
      <c r="N5" s="73"/>
      <c r="O5" s="73"/>
      <c r="P5" s="73"/>
      <c r="Q5" s="73"/>
      <c r="R5" s="73"/>
      <c r="S5" s="73"/>
      <c r="T5" s="73">
        <v>122</v>
      </c>
      <c r="U5" s="88" t="s">
        <v>33</v>
      </c>
      <c r="V5" s="88" t="s">
        <v>33</v>
      </c>
      <c r="W5" s="145"/>
      <c r="X5" s="76"/>
      <c r="Y5" s="77"/>
      <c r="Z5" s="76"/>
      <c r="AA5" s="76"/>
      <c r="AB5" s="77"/>
      <c r="AC5" s="76"/>
      <c r="AD5" s="76"/>
      <c r="AE5" s="76"/>
      <c r="AF5" s="76"/>
      <c r="AG5" s="76"/>
      <c r="AH5" s="78"/>
      <c r="AI5" s="87"/>
      <c r="AJ5" s="140"/>
    </row>
    <row r="6" spans="1:36" s="1" customFormat="1" ht="30" customHeight="1" thickBot="1" x14ac:dyDescent="0.35">
      <c r="A6" s="136">
        <v>2</v>
      </c>
      <c r="B6" s="15"/>
      <c r="C6" s="27" t="s">
        <v>18</v>
      </c>
      <c r="D6" s="16">
        <v>26901</v>
      </c>
      <c r="E6" s="17">
        <v>311</v>
      </c>
      <c r="F6" s="52" t="s">
        <v>14</v>
      </c>
      <c r="G6" s="19"/>
      <c r="H6" s="19"/>
      <c r="I6" s="18" t="s">
        <v>13</v>
      </c>
      <c r="J6" s="19" t="s">
        <v>14</v>
      </c>
      <c r="K6" s="8" t="s">
        <v>33</v>
      </c>
      <c r="L6" s="3">
        <v>80</v>
      </c>
      <c r="M6" s="8">
        <v>0</v>
      </c>
      <c r="N6" s="3">
        <v>0</v>
      </c>
      <c r="O6" s="8">
        <v>0</v>
      </c>
      <c r="P6" s="3">
        <v>0</v>
      </c>
      <c r="Q6" s="8">
        <v>0</v>
      </c>
      <c r="R6" s="3">
        <v>0</v>
      </c>
      <c r="S6" s="8">
        <v>0</v>
      </c>
      <c r="T6" s="3">
        <v>122</v>
      </c>
      <c r="U6" s="141">
        <v>221</v>
      </c>
      <c r="V6" s="141">
        <v>237</v>
      </c>
      <c r="W6" s="144">
        <f>SUM(U6:V6)</f>
        <v>458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6">
        <f>SUM(W6,Z6,AC6,AH6)</f>
        <v>458</v>
      </c>
      <c r="AJ6" s="140">
        <v>1</v>
      </c>
    </row>
    <row r="7" spans="1:36" s="1" customFormat="1" ht="30" hidden="1" customHeight="1" thickBot="1" x14ac:dyDescent="0.45">
      <c r="A7" s="136"/>
      <c r="B7" s="5"/>
      <c r="C7" s="112"/>
      <c r="D7" s="46"/>
      <c r="E7" s="43"/>
      <c r="F7" s="52"/>
      <c r="G7" s="26"/>
      <c r="H7" s="26"/>
      <c r="I7" s="128"/>
      <c r="J7" s="44"/>
      <c r="K7" s="42"/>
      <c r="L7" s="45"/>
      <c r="M7" s="45"/>
      <c r="N7" s="45"/>
      <c r="O7" s="45"/>
      <c r="P7" s="45"/>
      <c r="Q7" s="45"/>
      <c r="R7" s="45"/>
      <c r="S7" s="45"/>
      <c r="T7" s="45"/>
      <c r="U7" s="8"/>
      <c r="V7" s="8"/>
      <c r="W7" s="144"/>
      <c r="X7" s="47"/>
      <c r="Y7" s="48"/>
      <c r="Z7" s="47"/>
      <c r="AA7" s="47"/>
      <c r="AB7" s="48"/>
      <c r="AC7" s="47"/>
      <c r="AD7" s="47"/>
      <c r="AE7" s="47"/>
      <c r="AF7" s="47"/>
      <c r="AG7" s="47"/>
      <c r="AH7" s="49"/>
      <c r="AI7" s="10"/>
      <c r="AJ7" s="140"/>
    </row>
    <row r="8" spans="1:36" s="1" customFormat="1" ht="30" hidden="1" customHeight="1" thickBot="1" x14ac:dyDescent="0.45">
      <c r="A8" s="136"/>
      <c r="B8" s="101"/>
      <c r="C8" s="117"/>
      <c r="D8" s="127"/>
      <c r="E8" s="103">
        <v>20</v>
      </c>
      <c r="F8" s="92" t="s">
        <v>63</v>
      </c>
      <c r="G8" s="93" t="s">
        <v>71</v>
      </c>
      <c r="H8" s="93" t="s">
        <v>12</v>
      </c>
      <c r="I8" s="131"/>
      <c r="J8" s="102"/>
      <c r="K8" s="104"/>
      <c r="L8" s="105"/>
      <c r="M8" s="105"/>
      <c r="N8" s="105"/>
      <c r="O8" s="105"/>
      <c r="P8" s="105"/>
      <c r="Q8" s="105"/>
      <c r="R8" s="105"/>
      <c r="S8" s="105"/>
      <c r="T8" s="105"/>
      <c r="U8" s="96">
        <v>25</v>
      </c>
      <c r="V8" s="96">
        <v>25</v>
      </c>
      <c r="W8" s="146"/>
      <c r="X8" s="106"/>
      <c r="Y8" s="107"/>
      <c r="Z8" s="106"/>
      <c r="AA8" s="106"/>
      <c r="AB8" s="107"/>
      <c r="AC8" s="106"/>
      <c r="AD8" s="106"/>
      <c r="AE8" s="106"/>
      <c r="AF8" s="106"/>
      <c r="AG8" s="106"/>
      <c r="AH8" s="108"/>
      <c r="AI8" s="109"/>
      <c r="AJ8" s="140"/>
    </row>
    <row r="9" spans="1:36" s="1" customFormat="1" ht="30" hidden="1" customHeight="1" x14ac:dyDescent="0.4">
      <c r="A9" s="136"/>
      <c r="B9" s="5"/>
      <c r="C9" s="112"/>
      <c r="D9" s="46"/>
      <c r="E9" s="43"/>
      <c r="F9" s="52"/>
      <c r="G9" s="26"/>
      <c r="H9" s="26"/>
      <c r="I9" s="128"/>
      <c r="J9" s="44"/>
      <c r="K9" s="42"/>
      <c r="L9" s="45"/>
      <c r="M9" s="45"/>
      <c r="N9" s="45"/>
      <c r="O9" s="45"/>
      <c r="P9" s="45"/>
      <c r="Q9" s="45"/>
      <c r="R9" s="45"/>
      <c r="S9" s="45"/>
      <c r="T9" s="45"/>
      <c r="U9" s="8"/>
      <c r="V9" s="8"/>
      <c r="W9" s="144"/>
      <c r="X9" s="47"/>
      <c r="Y9" s="48"/>
      <c r="Z9" s="47"/>
      <c r="AA9" s="47"/>
      <c r="AB9" s="48"/>
      <c r="AC9" s="47"/>
      <c r="AD9" s="47"/>
      <c r="AE9" s="47"/>
      <c r="AF9" s="47"/>
      <c r="AG9" s="47"/>
      <c r="AH9" s="49"/>
      <c r="AI9" s="10"/>
      <c r="AJ9" s="140"/>
    </row>
    <row r="10" spans="1:36" s="1" customFormat="1" ht="30" hidden="1" customHeight="1" thickBot="1" x14ac:dyDescent="0.45">
      <c r="A10" s="136"/>
      <c r="B10" s="5"/>
      <c r="C10" s="112"/>
      <c r="D10" s="46"/>
      <c r="E10" s="43"/>
      <c r="F10" s="52"/>
      <c r="G10" s="26"/>
      <c r="H10" s="26"/>
      <c r="I10" s="128"/>
      <c r="J10" s="44"/>
      <c r="K10" s="42"/>
      <c r="L10" s="45"/>
      <c r="M10" s="45"/>
      <c r="N10" s="45"/>
      <c r="O10" s="45"/>
      <c r="P10" s="45"/>
      <c r="Q10" s="45"/>
      <c r="R10" s="45"/>
      <c r="S10" s="45"/>
      <c r="T10" s="45"/>
      <c r="U10" s="8"/>
      <c r="V10" s="8"/>
      <c r="W10" s="144"/>
      <c r="X10" s="47"/>
      <c r="Y10" s="48"/>
      <c r="Z10" s="47"/>
      <c r="AA10" s="47"/>
      <c r="AB10" s="48"/>
      <c r="AC10" s="47"/>
      <c r="AD10" s="47"/>
      <c r="AE10" s="47"/>
      <c r="AF10" s="47"/>
      <c r="AG10" s="47"/>
      <c r="AH10" s="49"/>
      <c r="AI10" s="10"/>
      <c r="AJ10" s="140"/>
    </row>
    <row r="11" spans="1:36" s="1" customFormat="1" ht="30" customHeight="1" thickBot="1" x14ac:dyDescent="0.45">
      <c r="A11" s="136"/>
      <c r="B11" s="68"/>
      <c r="C11" s="116"/>
      <c r="D11" s="81"/>
      <c r="E11" s="82">
        <v>21</v>
      </c>
      <c r="F11" s="80" t="s">
        <v>64</v>
      </c>
      <c r="G11" s="83" t="s">
        <v>72</v>
      </c>
      <c r="H11" s="83" t="s">
        <v>12</v>
      </c>
      <c r="I11" s="130"/>
      <c r="J11" s="84"/>
      <c r="K11" s="85"/>
      <c r="L11" s="73"/>
      <c r="M11" s="73"/>
      <c r="N11" s="73"/>
      <c r="O11" s="73"/>
      <c r="P11" s="73"/>
      <c r="Q11" s="73"/>
      <c r="R11" s="73"/>
      <c r="S11" s="73"/>
      <c r="T11" s="73">
        <v>80</v>
      </c>
      <c r="U11" s="88">
        <v>25</v>
      </c>
      <c r="V11" s="88">
        <v>25</v>
      </c>
      <c r="W11" s="145"/>
      <c r="X11" s="76"/>
      <c r="Y11" s="77"/>
      <c r="Z11" s="76"/>
      <c r="AA11" s="76"/>
      <c r="AB11" s="77"/>
      <c r="AC11" s="76"/>
      <c r="AD11" s="76"/>
      <c r="AE11" s="76"/>
      <c r="AF11" s="76"/>
      <c r="AG11" s="76"/>
      <c r="AH11" s="78"/>
      <c r="AI11" s="87"/>
      <c r="AJ11" s="140"/>
    </row>
    <row r="12" spans="1:36" s="1" customFormat="1" ht="30" customHeight="1" thickBot="1" x14ac:dyDescent="0.45">
      <c r="A12" s="136">
        <v>3</v>
      </c>
      <c r="B12" s="5"/>
      <c r="C12" s="112" t="s">
        <v>187</v>
      </c>
      <c r="D12" s="66">
        <v>2007</v>
      </c>
      <c r="E12" s="43"/>
      <c r="F12" s="52"/>
      <c r="G12" s="26"/>
      <c r="H12" s="26"/>
      <c r="I12" s="129" t="s">
        <v>13</v>
      </c>
      <c r="J12" s="44"/>
      <c r="K12" s="42"/>
      <c r="L12" s="45"/>
      <c r="M12" s="45"/>
      <c r="N12" s="45"/>
      <c r="O12" s="45"/>
      <c r="P12" s="45"/>
      <c r="Q12" s="45"/>
      <c r="R12" s="45"/>
      <c r="S12" s="45"/>
      <c r="T12" s="45"/>
      <c r="U12" s="142">
        <v>127</v>
      </c>
      <c r="V12" s="142">
        <v>134</v>
      </c>
      <c r="W12" s="144">
        <f>SUM(U12:V12)</f>
        <v>261</v>
      </c>
      <c r="X12" s="47"/>
      <c r="Y12" s="48"/>
      <c r="Z12" s="47"/>
      <c r="AA12" s="47"/>
      <c r="AB12" s="48"/>
      <c r="AC12" s="47"/>
      <c r="AD12" s="47"/>
      <c r="AE12" s="47"/>
      <c r="AF12" s="47"/>
      <c r="AG12" s="47"/>
      <c r="AH12" s="49"/>
      <c r="AI12" s="60">
        <f>SUM(W12,Z12,AC12,AH12)</f>
        <v>261</v>
      </c>
      <c r="AJ12" s="140">
        <v>1</v>
      </c>
    </row>
    <row r="13" spans="1:36" s="1" customFormat="1" ht="30" hidden="1" customHeight="1" thickBot="1" x14ac:dyDescent="0.45">
      <c r="A13" s="136"/>
      <c r="B13" s="5"/>
      <c r="C13" s="112"/>
      <c r="D13" s="66"/>
      <c r="E13" s="43"/>
      <c r="F13" s="52"/>
      <c r="G13" s="26"/>
      <c r="H13" s="26"/>
      <c r="I13" s="128"/>
      <c r="J13" s="44"/>
      <c r="K13" s="42"/>
      <c r="L13" s="45"/>
      <c r="M13" s="45"/>
      <c r="N13" s="45"/>
      <c r="O13" s="45"/>
      <c r="P13" s="45"/>
      <c r="Q13" s="45"/>
      <c r="R13" s="45"/>
      <c r="S13" s="45"/>
      <c r="T13" s="45"/>
      <c r="U13" s="8"/>
      <c r="V13" s="8"/>
      <c r="W13" s="144"/>
      <c r="X13" s="47"/>
      <c r="Y13" s="48"/>
      <c r="Z13" s="47"/>
      <c r="AA13" s="47"/>
      <c r="AB13" s="48"/>
      <c r="AC13" s="47"/>
      <c r="AD13" s="47"/>
      <c r="AE13" s="47"/>
      <c r="AF13" s="47"/>
      <c r="AG13" s="47"/>
      <c r="AH13" s="49"/>
      <c r="AI13" s="60"/>
      <c r="AJ13" s="140"/>
    </row>
    <row r="14" spans="1:36" s="1" customFormat="1" ht="30" customHeight="1" thickBot="1" x14ac:dyDescent="0.45">
      <c r="A14" s="136"/>
      <c r="B14" s="68"/>
      <c r="C14" s="116"/>
      <c r="D14" s="81"/>
      <c r="E14" s="82">
        <v>22</v>
      </c>
      <c r="F14" s="80" t="s">
        <v>65</v>
      </c>
      <c r="G14" s="83" t="s">
        <v>11</v>
      </c>
      <c r="H14" s="83" t="s">
        <v>12</v>
      </c>
      <c r="I14" s="130"/>
      <c r="J14" s="84"/>
      <c r="K14" s="85"/>
      <c r="L14" s="73"/>
      <c r="M14" s="73"/>
      <c r="N14" s="73"/>
      <c r="O14" s="73"/>
      <c r="P14" s="73"/>
      <c r="Q14" s="73"/>
      <c r="R14" s="73"/>
      <c r="S14" s="73"/>
      <c r="T14" s="73">
        <v>80</v>
      </c>
      <c r="U14" s="88">
        <v>25</v>
      </c>
      <c r="V14" s="88">
        <v>25</v>
      </c>
      <c r="W14" s="145"/>
      <c r="X14" s="76"/>
      <c r="Y14" s="77"/>
      <c r="Z14" s="76"/>
      <c r="AA14" s="76"/>
      <c r="AB14" s="77"/>
      <c r="AC14" s="76"/>
      <c r="AD14" s="76"/>
      <c r="AE14" s="76"/>
      <c r="AF14" s="76"/>
      <c r="AG14" s="76"/>
      <c r="AH14" s="78"/>
      <c r="AI14" s="87"/>
      <c r="AJ14" s="140"/>
    </row>
    <row r="15" spans="1:36" s="1" customFormat="1" ht="30" customHeight="1" thickBot="1" x14ac:dyDescent="0.45">
      <c r="A15" s="136">
        <v>4</v>
      </c>
      <c r="B15" s="5"/>
      <c r="C15" s="112" t="s">
        <v>179</v>
      </c>
      <c r="D15" s="66">
        <v>2009</v>
      </c>
      <c r="E15" s="53"/>
      <c r="F15" s="52"/>
      <c r="G15" s="26"/>
      <c r="H15" s="26"/>
      <c r="I15" s="129" t="s">
        <v>13</v>
      </c>
      <c r="J15" s="44"/>
      <c r="K15" s="42"/>
      <c r="L15" s="45"/>
      <c r="M15" s="45"/>
      <c r="N15" s="45"/>
      <c r="O15" s="45"/>
      <c r="P15" s="45"/>
      <c r="Q15" s="45"/>
      <c r="R15" s="45"/>
      <c r="S15" s="45"/>
      <c r="T15" s="45"/>
      <c r="U15" s="142">
        <v>139</v>
      </c>
      <c r="V15" s="142">
        <v>163</v>
      </c>
      <c r="W15" s="144">
        <f>SUM(U15:V15)</f>
        <v>302</v>
      </c>
      <c r="X15" s="47"/>
      <c r="Y15" s="48"/>
      <c r="Z15" s="47"/>
      <c r="AA15" s="47"/>
      <c r="AB15" s="48"/>
      <c r="AC15" s="47"/>
      <c r="AD15" s="47"/>
      <c r="AE15" s="47"/>
      <c r="AF15" s="47"/>
      <c r="AG15" s="47"/>
      <c r="AH15" s="49"/>
      <c r="AI15" s="60">
        <f>SUM(W15,Z15,AC15,AH15)</f>
        <v>302</v>
      </c>
      <c r="AJ15" s="140">
        <v>1</v>
      </c>
    </row>
    <row r="16" spans="1:36" s="1" customFormat="1" ht="30" hidden="1" customHeight="1" thickBot="1" x14ac:dyDescent="0.45">
      <c r="A16" s="136"/>
      <c r="B16" s="5"/>
      <c r="C16" s="112"/>
      <c r="D16" s="66"/>
      <c r="E16" s="53"/>
      <c r="F16" s="52"/>
      <c r="G16" s="26"/>
      <c r="H16" s="26"/>
      <c r="I16" s="128"/>
      <c r="J16" s="44"/>
      <c r="K16" s="42"/>
      <c r="L16" s="45"/>
      <c r="M16" s="45"/>
      <c r="N16" s="45"/>
      <c r="O16" s="45"/>
      <c r="P16" s="45"/>
      <c r="Q16" s="45"/>
      <c r="R16" s="45"/>
      <c r="S16" s="45"/>
      <c r="T16" s="45"/>
      <c r="U16" s="8"/>
      <c r="V16" s="8"/>
      <c r="W16" s="144"/>
      <c r="X16" s="47"/>
      <c r="Y16" s="48"/>
      <c r="Z16" s="47"/>
      <c r="AA16" s="47"/>
      <c r="AB16" s="48"/>
      <c r="AC16" s="47"/>
      <c r="AD16" s="47"/>
      <c r="AE16" s="47"/>
      <c r="AF16" s="47"/>
      <c r="AG16" s="47"/>
      <c r="AH16" s="49"/>
      <c r="AI16" s="10"/>
      <c r="AJ16" s="140"/>
    </row>
    <row r="17" spans="1:36" s="1" customFormat="1" ht="30" hidden="1" customHeight="1" thickBot="1" x14ac:dyDescent="0.45">
      <c r="A17" s="136"/>
      <c r="B17" s="68"/>
      <c r="C17" s="116"/>
      <c r="D17" s="81"/>
      <c r="E17" s="82">
        <v>23</v>
      </c>
      <c r="F17" s="80" t="s">
        <v>66</v>
      </c>
      <c r="G17" s="83" t="s">
        <v>73</v>
      </c>
      <c r="H17" s="83" t="s">
        <v>12</v>
      </c>
      <c r="I17" s="130"/>
      <c r="J17" s="84"/>
      <c r="K17" s="85"/>
      <c r="L17" s="73"/>
      <c r="M17" s="73"/>
      <c r="N17" s="73"/>
      <c r="O17" s="73"/>
      <c r="P17" s="73"/>
      <c r="Q17" s="73"/>
      <c r="R17" s="73"/>
      <c r="S17" s="73"/>
      <c r="T17" s="73"/>
      <c r="U17" s="88">
        <v>25</v>
      </c>
      <c r="V17" s="88">
        <v>25</v>
      </c>
      <c r="W17" s="145"/>
      <c r="X17" s="76"/>
      <c r="Y17" s="77"/>
      <c r="Z17" s="76"/>
      <c r="AA17" s="76"/>
      <c r="AB17" s="77"/>
      <c r="AC17" s="76"/>
      <c r="AD17" s="76"/>
      <c r="AE17" s="76"/>
      <c r="AF17" s="76"/>
      <c r="AG17" s="76"/>
      <c r="AH17" s="78"/>
      <c r="AI17" s="87"/>
      <c r="AJ17" s="140"/>
    </row>
    <row r="18" spans="1:36" s="1" customFormat="1" ht="30" hidden="1" customHeight="1" x14ac:dyDescent="0.4">
      <c r="A18" s="136"/>
      <c r="B18" s="5"/>
      <c r="C18" s="112"/>
      <c r="D18" s="46"/>
      <c r="E18" s="53"/>
      <c r="F18" s="52"/>
      <c r="G18" s="26"/>
      <c r="H18" s="26"/>
      <c r="I18" s="128"/>
      <c r="J18" s="44"/>
      <c r="K18" s="42"/>
      <c r="L18" s="45"/>
      <c r="M18" s="45"/>
      <c r="N18" s="45"/>
      <c r="O18" s="45"/>
      <c r="P18" s="45"/>
      <c r="Q18" s="45"/>
      <c r="R18" s="45"/>
      <c r="S18" s="45"/>
      <c r="T18" s="45"/>
      <c r="U18" s="8"/>
      <c r="V18" s="8"/>
      <c r="W18" s="144"/>
      <c r="X18" s="47"/>
      <c r="Y18" s="48"/>
      <c r="Z18" s="47"/>
      <c r="AA18" s="47"/>
      <c r="AB18" s="48"/>
      <c r="AC18" s="47"/>
      <c r="AD18" s="47"/>
      <c r="AE18" s="47"/>
      <c r="AF18" s="47"/>
      <c r="AG18" s="47"/>
      <c r="AH18" s="49"/>
      <c r="AI18" s="10"/>
      <c r="AJ18" s="140"/>
    </row>
    <row r="19" spans="1:36" s="1" customFormat="1" ht="30" hidden="1" customHeight="1" thickBot="1" x14ac:dyDescent="0.45">
      <c r="A19" s="136"/>
      <c r="B19" s="5"/>
      <c r="C19" s="112"/>
      <c r="D19" s="46"/>
      <c r="E19" s="53"/>
      <c r="F19" s="52"/>
      <c r="G19" s="26"/>
      <c r="H19" s="26"/>
      <c r="I19" s="128"/>
      <c r="J19" s="44"/>
      <c r="K19" s="42"/>
      <c r="L19" s="45"/>
      <c r="M19" s="45"/>
      <c r="N19" s="45"/>
      <c r="O19" s="45"/>
      <c r="P19" s="45"/>
      <c r="Q19" s="45"/>
      <c r="R19" s="45"/>
      <c r="S19" s="45"/>
      <c r="T19" s="45"/>
      <c r="U19" s="8"/>
      <c r="V19" s="8"/>
      <c r="W19" s="144"/>
      <c r="X19" s="47"/>
      <c r="Y19" s="48"/>
      <c r="Z19" s="47"/>
      <c r="AA19" s="47"/>
      <c r="AB19" s="48"/>
      <c r="AC19" s="47"/>
      <c r="AD19" s="47"/>
      <c r="AE19" s="47"/>
      <c r="AF19" s="47"/>
      <c r="AG19" s="47"/>
      <c r="AH19" s="49"/>
      <c r="AI19" s="10"/>
      <c r="AJ19" s="140"/>
    </row>
    <row r="20" spans="1:36" s="1" customFormat="1" ht="30" customHeight="1" thickBot="1" x14ac:dyDescent="0.45">
      <c r="A20" s="136"/>
      <c r="B20" s="68"/>
      <c r="C20" s="116"/>
      <c r="D20" s="81"/>
      <c r="E20" s="82">
        <v>23</v>
      </c>
      <c r="F20" s="80" t="s">
        <v>181</v>
      </c>
      <c r="G20" s="83" t="s">
        <v>180</v>
      </c>
      <c r="H20" s="83" t="s">
        <v>12</v>
      </c>
      <c r="I20" s="130"/>
      <c r="J20" s="84"/>
      <c r="K20" s="85"/>
      <c r="L20" s="73"/>
      <c r="M20" s="73"/>
      <c r="N20" s="73"/>
      <c r="O20" s="73"/>
      <c r="P20" s="73"/>
      <c r="Q20" s="73"/>
      <c r="R20" s="73"/>
      <c r="S20" s="73"/>
      <c r="T20" s="73">
        <v>80</v>
      </c>
      <c r="U20" s="88">
        <v>25</v>
      </c>
      <c r="V20" s="88">
        <v>25</v>
      </c>
      <c r="W20" s="145"/>
      <c r="X20" s="76"/>
      <c r="Y20" s="77"/>
      <c r="Z20" s="76"/>
      <c r="AA20" s="76"/>
      <c r="AB20" s="77"/>
      <c r="AC20" s="76"/>
      <c r="AD20" s="76"/>
      <c r="AE20" s="76"/>
      <c r="AF20" s="76"/>
      <c r="AG20" s="76"/>
      <c r="AH20" s="78"/>
      <c r="AI20" s="87"/>
      <c r="AJ20" s="140"/>
    </row>
    <row r="21" spans="1:36" s="1" customFormat="1" ht="30" customHeight="1" thickBot="1" x14ac:dyDescent="0.45">
      <c r="A21" s="136">
        <v>5</v>
      </c>
      <c r="B21" s="5"/>
      <c r="C21" s="112" t="s">
        <v>185</v>
      </c>
      <c r="D21" s="67">
        <v>2011</v>
      </c>
      <c r="E21" s="53"/>
      <c r="F21" s="52"/>
      <c r="G21" s="26"/>
      <c r="H21" s="26"/>
      <c r="I21" s="129" t="s">
        <v>13</v>
      </c>
      <c r="J21" s="44"/>
      <c r="K21" s="42"/>
      <c r="L21" s="45"/>
      <c r="M21" s="45"/>
      <c r="N21" s="45"/>
      <c r="O21" s="45"/>
      <c r="P21" s="45"/>
      <c r="Q21" s="45"/>
      <c r="R21" s="45"/>
      <c r="S21" s="45"/>
      <c r="T21" s="45"/>
      <c r="U21" s="142">
        <v>200</v>
      </c>
      <c r="V21" s="142">
        <v>199</v>
      </c>
      <c r="W21" s="144">
        <v>399</v>
      </c>
      <c r="X21" s="47"/>
      <c r="Y21" s="48"/>
      <c r="Z21" s="47"/>
      <c r="AA21" s="47"/>
      <c r="AB21" s="48"/>
      <c r="AC21" s="47"/>
      <c r="AD21" s="47"/>
      <c r="AE21" s="47"/>
      <c r="AF21" s="47"/>
      <c r="AG21" s="47"/>
      <c r="AH21" s="49"/>
      <c r="AI21" s="60">
        <f>SUM(W21,Z21,AC21,AH21)</f>
        <v>399</v>
      </c>
      <c r="AJ21" s="140">
        <v>1</v>
      </c>
    </row>
    <row r="22" spans="1:36" s="1" customFormat="1" ht="30" hidden="1" customHeight="1" thickBot="1" x14ac:dyDescent="0.45">
      <c r="A22" s="136"/>
      <c r="B22" s="5"/>
      <c r="C22" s="112"/>
      <c r="D22" s="67"/>
      <c r="E22" s="53"/>
      <c r="F22" s="52"/>
      <c r="G22" s="26"/>
      <c r="H22" s="26"/>
      <c r="I22" s="128"/>
      <c r="J22" s="44"/>
      <c r="K22" s="42"/>
      <c r="L22" s="45"/>
      <c r="M22" s="45"/>
      <c r="N22" s="45"/>
      <c r="O22" s="45"/>
      <c r="P22" s="45"/>
      <c r="Q22" s="45"/>
      <c r="R22" s="45"/>
      <c r="S22" s="45"/>
      <c r="T22" s="45"/>
      <c r="U22" s="8"/>
      <c r="V22" s="8"/>
      <c r="W22" s="144"/>
      <c r="X22" s="47"/>
      <c r="Y22" s="48"/>
      <c r="Z22" s="47"/>
      <c r="AA22" s="47"/>
      <c r="AB22" s="48"/>
      <c r="AC22" s="47"/>
      <c r="AD22" s="47"/>
      <c r="AE22" s="47"/>
      <c r="AF22" s="47"/>
      <c r="AG22" s="47"/>
      <c r="AH22" s="49"/>
      <c r="AI22" s="60"/>
      <c r="AJ22" s="140"/>
    </row>
    <row r="23" spans="1:36" s="1" customFormat="1" ht="30" hidden="1" customHeight="1" thickBot="1" x14ac:dyDescent="0.45">
      <c r="A23" s="136"/>
      <c r="B23" s="68"/>
      <c r="C23" s="116"/>
      <c r="D23" s="81"/>
      <c r="E23" s="82">
        <v>23</v>
      </c>
      <c r="F23" s="80" t="s">
        <v>184</v>
      </c>
      <c r="G23" s="83" t="s">
        <v>183</v>
      </c>
      <c r="H23" s="83" t="s">
        <v>12</v>
      </c>
      <c r="I23" s="130"/>
      <c r="J23" s="84"/>
      <c r="K23" s="85"/>
      <c r="L23" s="73"/>
      <c r="M23" s="73"/>
      <c r="N23" s="73"/>
      <c r="O23" s="73"/>
      <c r="P23" s="73"/>
      <c r="Q23" s="73"/>
      <c r="R23" s="73"/>
      <c r="S23" s="73"/>
      <c r="T23" s="73"/>
      <c r="U23" s="88">
        <v>25</v>
      </c>
      <c r="V23" s="88">
        <v>25</v>
      </c>
      <c r="W23" s="145"/>
      <c r="X23" s="76"/>
      <c r="Y23" s="77"/>
      <c r="Z23" s="76"/>
      <c r="AA23" s="76"/>
      <c r="AB23" s="77"/>
      <c r="AC23" s="76"/>
      <c r="AD23" s="76"/>
      <c r="AE23" s="76"/>
      <c r="AF23" s="76"/>
      <c r="AG23" s="76"/>
      <c r="AH23" s="78"/>
      <c r="AI23" s="87"/>
      <c r="AJ23" s="140"/>
    </row>
    <row r="24" spans="1:36" s="1" customFormat="1" ht="30" hidden="1" customHeight="1" x14ac:dyDescent="0.4">
      <c r="A24" s="136"/>
      <c r="B24" s="5"/>
      <c r="C24" s="112"/>
      <c r="D24" s="46"/>
      <c r="E24" s="53"/>
      <c r="F24" s="52"/>
      <c r="G24" s="26"/>
      <c r="H24" s="26"/>
      <c r="I24" s="128"/>
      <c r="J24" s="44"/>
      <c r="K24" s="42"/>
      <c r="L24" s="45"/>
      <c r="M24" s="45"/>
      <c r="N24" s="45"/>
      <c r="O24" s="45"/>
      <c r="P24" s="45"/>
      <c r="Q24" s="45"/>
      <c r="R24" s="45"/>
      <c r="S24" s="45"/>
      <c r="T24" s="45"/>
      <c r="U24" s="8"/>
      <c r="V24" s="8"/>
      <c r="W24" s="144"/>
      <c r="X24" s="47"/>
      <c r="Y24" s="48"/>
      <c r="Z24" s="47"/>
      <c r="AA24" s="47"/>
      <c r="AB24" s="48"/>
      <c r="AC24" s="47"/>
      <c r="AD24" s="47"/>
      <c r="AE24" s="47"/>
      <c r="AF24" s="47"/>
      <c r="AG24" s="47"/>
      <c r="AH24" s="49"/>
      <c r="AI24" s="10"/>
      <c r="AJ24" s="140"/>
    </row>
    <row r="25" spans="1:36" s="1" customFormat="1" ht="30" hidden="1" customHeight="1" thickBot="1" x14ac:dyDescent="0.45">
      <c r="A25" s="136"/>
      <c r="B25" s="5"/>
      <c r="C25" s="112"/>
      <c r="D25" s="46"/>
      <c r="E25" s="53"/>
      <c r="F25" s="52"/>
      <c r="G25" s="26"/>
      <c r="H25" s="26"/>
      <c r="I25" s="128"/>
      <c r="J25" s="44"/>
      <c r="K25" s="42"/>
      <c r="L25" s="45"/>
      <c r="M25" s="45"/>
      <c r="N25" s="45"/>
      <c r="O25" s="45"/>
      <c r="P25" s="45"/>
      <c r="Q25" s="45"/>
      <c r="R25" s="45"/>
      <c r="S25" s="45"/>
      <c r="T25" s="45"/>
      <c r="U25" s="8"/>
      <c r="V25" s="8"/>
      <c r="W25" s="144"/>
      <c r="X25" s="47"/>
      <c r="Y25" s="48"/>
      <c r="Z25" s="47"/>
      <c r="AA25" s="47"/>
      <c r="AB25" s="48"/>
      <c r="AC25" s="47"/>
      <c r="AD25" s="47"/>
      <c r="AE25" s="47"/>
      <c r="AF25" s="47"/>
      <c r="AG25" s="47"/>
      <c r="AH25" s="49"/>
      <c r="AI25" s="10"/>
      <c r="AJ25" s="140"/>
    </row>
    <row r="26" spans="1:36" s="1" customFormat="1" ht="30" customHeight="1" thickBot="1" x14ac:dyDescent="0.45">
      <c r="A26" s="136"/>
      <c r="B26" s="68"/>
      <c r="C26" s="116"/>
      <c r="D26" s="81"/>
      <c r="E26" s="82">
        <v>23</v>
      </c>
      <c r="F26" s="80" t="s">
        <v>182</v>
      </c>
      <c r="G26" s="83" t="s">
        <v>180</v>
      </c>
      <c r="H26" s="83" t="s">
        <v>16</v>
      </c>
      <c r="I26" s="130"/>
      <c r="J26" s="84"/>
      <c r="K26" s="85"/>
      <c r="L26" s="73"/>
      <c r="M26" s="73"/>
      <c r="N26" s="73"/>
      <c r="O26" s="73"/>
      <c r="P26" s="73"/>
      <c r="Q26" s="73"/>
      <c r="R26" s="73"/>
      <c r="S26" s="73"/>
      <c r="T26" s="73">
        <v>122</v>
      </c>
      <c r="U26" s="88">
        <v>25</v>
      </c>
      <c r="V26" s="88">
        <v>25</v>
      </c>
      <c r="W26" s="145"/>
      <c r="X26" s="76"/>
      <c r="Y26" s="77"/>
      <c r="Z26" s="76"/>
      <c r="AA26" s="76"/>
      <c r="AB26" s="77"/>
      <c r="AC26" s="76"/>
      <c r="AD26" s="76"/>
      <c r="AE26" s="76"/>
      <c r="AF26" s="76"/>
      <c r="AG26" s="76"/>
      <c r="AH26" s="78"/>
      <c r="AI26" s="87"/>
      <c r="AJ26" s="140"/>
    </row>
    <row r="27" spans="1:36" s="1" customFormat="1" ht="30" customHeight="1" thickBot="1" x14ac:dyDescent="0.45">
      <c r="A27" s="136">
        <v>6</v>
      </c>
      <c r="B27" s="5"/>
      <c r="C27" s="112" t="s">
        <v>186</v>
      </c>
      <c r="D27" s="67">
        <v>2011</v>
      </c>
      <c r="E27" s="53"/>
      <c r="F27" s="52"/>
      <c r="G27" s="26"/>
      <c r="H27" s="26"/>
      <c r="I27" s="129" t="s">
        <v>13</v>
      </c>
      <c r="J27" s="44"/>
      <c r="K27" s="42"/>
      <c r="L27" s="45"/>
      <c r="M27" s="45"/>
      <c r="N27" s="45"/>
      <c r="O27" s="45"/>
      <c r="P27" s="45"/>
      <c r="Q27" s="45"/>
      <c r="R27" s="45"/>
      <c r="S27" s="45"/>
      <c r="T27" s="45"/>
      <c r="U27" s="142">
        <v>149</v>
      </c>
      <c r="V27" s="142">
        <v>177</v>
      </c>
      <c r="W27" s="144">
        <f>SUM(U27:V27)</f>
        <v>326</v>
      </c>
      <c r="X27" s="47"/>
      <c r="Y27" s="48"/>
      <c r="Z27" s="47"/>
      <c r="AA27" s="47"/>
      <c r="AB27" s="48"/>
      <c r="AC27" s="47"/>
      <c r="AD27" s="47"/>
      <c r="AE27" s="47"/>
      <c r="AF27" s="47"/>
      <c r="AG27" s="47"/>
      <c r="AH27" s="49"/>
      <c r="AI27" s="60">
        <f>SUM(W27,Z27,AC27,AH27)</f>
        <v>326</v>
      </c>
      <c r="AJ27" s="140">
        <v>1</v>
      </c>
    </row>
    <row r="28" spans="1:36" s="1" customFormat="1" ht="30" hidden="1" customHeight="1" thickBot="1" x14ac:dyDescent="0.45">
      <c r="A28" s="136"/>
      <c r="B28" s="5"/>
      <c r="C28" s="112"/>
      <c r="D28" s="67"/>
      <c r="E28" s="53"/>
      <c r="F28" s="52"/>
      <c r="G28" s="26"/>
      <c r="H28" s="26"/>
      <c r="I28" s="128"/>
      <c r="J28" s="44"/>
      <c r="K28" s="42"/>
      <c r="L28" s="45"/>
      <c r="M28" s="45"/>
      <c r="N28" s="45"/>
      <c r="O28" s="45"/>
      <c r="P28" s="45"/>
      <c r="Q28" s="45"/>
      <c r="R28" s="45"/>
      <c r="S28" s="45"/>
      <c r="T28" s="45"/>
      <c r="U28" s="8"/>
      <c r="V28" s="8"/>
      <c r="W28" s="144"/>
      <c r="X28" s="47"/>
      <c r="Y28" s="48"/>
      <c r="Z28" s="47"/>
      <c r="AA28" s="47"/>
      <c r="AB28" s="48"/>
      <c r="AC28" s="47"/>
      <c r="AD28" s="47"/>
      <c r="AE28" s="47"/>
      <c r="AF28" s="47"/>
      <c r="AG28" s="47"/>
      <c r="AH28" s="49"/>
      <c r="AI28" s="60"/>
      <c r="AJ28" s="140"/>
    </row>
    <row r="29" spans="1:36" s="1" customFormat="1" ht="30" hidden="1" customHeight="1" thickBot="1" x14ac:dyDescent="0.45">
      <c r="A29" s="136"/>
      <c r="B29" s="68"/>
      <c r="C29" s="116"/>
      <c r="D29" s="85"/>
      <c r="E29" s="82">
        <v>30</v>
      </c>
      <c r="F29" s="80" t="s">
        <v>23</v>
      </c>
      <c r="G29" s="83" t="s">
        <v>24</v>
      </c>
      <c r="H29" s="83" t="s">
        <v>12</v>
      </c>
      <c r="I29" s="130"/>
      <c r="J29" s="84"/>
      <c r="K29" s="85"/>
      <c r="L29" s="73"/>
      <c r="M29" s="73"/>
      <c r="N29" s="73"/>
      <c r="O29" s="73"/>
      <c r="P29" s="73"/>
      <c r="Q29" s="73"/>
      <c r="R29" s="73"/>
      <c r="S29" s="73"/>
      <c r="T29" s="73"/>
      <c r="U29" s="88">
        <v>60</v>
      </c>
      <c r="V29" s="88">
        <v>60</v>
      </c>
      <c r="W29" s="145"/>
      <c r="X29" s="76"/>
      <c r="Y29" s="77"/>
      <c r="Z29" s="76"/>
      <c r="AA29" s="76"/>
      <c r="AB29" s="77"/>
      <c r="AC29" s="76"/>
      <c r="AD29" s="76"/>
      <c r="AE29" s="76"/>
      <c r="AF29" s="76"/>
      <c r="AG29" s="76"/>
      <c r="AH29" s="78"/>
      <c r="AI29" s="87"/>
      <c r="AJ29" s="140"/>
    </row>
    <row r="30" spans="1:36" s="1" customFormat="1" ht="30" hidden="1" customHeight="1" x14ac:dyDescent="0.4">
      <c r="A30" s="136"/>
      <c r="B30" s="5"/>
      <c r="C30" s="112"/>
      <c r="D30" s="46"/>
      <c r="E30" s="53"/>
      <c r="F30" s="52"/>
      <c r="G30" s="26"/>
      <c r="H30" s="26"/>
      <c r="I30" s="128"/>
      <c r="J30" s="44"/>
      <c r="K30" s="42"/>
      <c r="L30" s="45"/>
      <c r="M30" s="45"/>
      <c r="N30" s="45"/>
      <c r="O30" s="45"/>
      <c r="P30" s="45"/>
      <c r="Q30" s="45"/>
      <c r="R30" s="45"/>
      <c r="S30" s="45"/>
      <c r="T30" s="45"/>
      <c r="U30" s="8"/>
      <c r="V30" s="8"/>
      <c r="W30" s="144"/>
      <c r="X30" s="47"/>
      <c r="Y30" s="48"/>
      <c r="Z30" s="47"/>
      <c r="AA30" s="47"/>
      <c r="AB30" s="48"/>
      <c r="AC30" s="47"/>
      <c r="AD30" s="47"/>
      <c r="AE30" s="47"/>
      <c r="AF30" s="47"/>
      <c r="AG30" s="47"/>
      <c r="AH30" s="49"/>
      <c r="AI30" s="10"/>
      <c r="AJ30" s="140"/>
    </row>
    <row r="31" spans="1:36" s="1" customFormat="1" ht="30" hidden="1" customHeight="1" thickBot="1" x14ac:dyDescent="0.35">
      <c r="A31" s="136"/>
      <c r="B31" s="15"/>
      <c r="C31" s="27"/>
      <c r="D31" s="16"/>
      <c r="E31" s="17"/>
      <c r="F31" s="51"/>
      <c r="G31" s="19"/>
      <c r="H31" s="19"/>
      <c r="I31" s="18"/>
      <c r="J31" s="19"/>
      <c r="K31" s="8"/>
      <c r="L31" s="3"/>
      <c r="M31" s="8"/>
      <c r="N31" s="3"/>
      <c r="O31" s="8"/>
      <c r="P31" s="3"/>
      <c r="Q31" s="8"/>
      <c r="R31" s="3"/>
      <c r="S31" s="8"/>
      <c r="T31" s="3"/>
      <c r="U31" s="24"/>
      <c r="V31" s="24"/>
      <c r="W31" s="144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  <c r="AI31" s="26"/>
      <c r="AJ31" s="140"/>
    </row>
    <row r="32" spans="1:36" s="1" customFormat="1" ht="30" hidden="1" customHeight="1" thickBot="1" x14ac:dyDescent="0.45">
      <c r="A32" s="136"/>
      <c r="B32" s="68"/>
      <c r="C32" s="116"/>
      <c r="D32" s="85"/>
      <c r="E32" s="82">
        <v>31</v>
      </c>
      <c r="F32" s="80" t="s">
        <v>67</v>
      </c>
      <c r="G32" s="83" t="s">
        <v>74</v>
      </c>
      <c r="H32" s="83" t="s">
        <v>12</v>
      </c>
      <c r="I32" s="130"/>
      <c r="J32" s="84"/>
      <c r="K32" s="85"/>
      <c r="L32" s="73"/>
      <c r="M32" s="73"/>
      <c r="N32" s="73"/>
      <c r="O32" s="73"/>
      <c r="P32" s="73"/>
      <c r="Q32" s="73"/>
      <c r="R32" s="73"/>
      <c r="S32" s="73"/>
      <c r="T32" s="73"/>
      <c r="U32" s="88">
        <v>60</v>
      </c>
      <c r="V32" s="88">
        <v>60</v>
      </c>
      <c r="W32" s="145"/>
      <c r="X32" s="76"/>
      <c r="Y32" s="77"/>
      <c r="Z32" s="76"/>
      <c r="AA32" s="76"/>
      <c r="AB32" s="77"/>
      <c r="AC32" s="76"/>
      <c r="AD32" s="76"/>
      <c r="AE32" s="76"/>
      <c r="AF32" s="76"/>
      <c r="AG32" s="76"/>
      <c r="AH32" s="78"/>
      <c r="AI32" s="87"/>
      <c r="AJ32" s="140"/>
    </row>
    <row r="33" spans="1:36" s="1" customFormat="1" ht="30" hidden="1" customHeight="1" x14ac:dyDescent="0.4">
      <c r="A33" s="136"/>
      <c r="B33" s="5"/>
      <c r="C33" s="112"/>
      <c r="D33" s="42"/>
      <c r="E33" s="43"/>
      <c r="F33" s="50"/>
      <c r="G33" s="26"/>
      <c r="H33" s="26"/>
      <c r="I33" s="128"/>
      <c r="J33" s="44"/>
      <c r="K33" s="42"/>
      <c r="L33" s="45"/>
      <c r="M33" s="45"/>
      <c r="N33" s="45"/>
      <c r="O33" s="45"/>
      <c r="P33" s="45"/>
      <c r="Q33" s="45"/>
      <c r="R33" s="45"/>
      <c r="S33" s="45"/>
      <c r="T33" s="45"/>
      <c r="U33" s="8"/>
      <c r="V33" s="8"/>
      <c r="W33" s="144"/>
      <c r="X33" s="47"/>
      <c r="Y33" s="48"/>
      <c r="Z33" s="47"/>
      <c r="AA33" s="47"/>
      <c r="AB33" s="48"/>
      <c r="AC33" s="47"/>
      <c r="AD33" s="47"/>
      <c r="AE33" s="47"/>
      <c r="AF33" s="47"/>
      <c r="AG33" s="47"/>
      <c r="AH33" s="49"/>
      <c r="AI33" s="10"/>
      <c r="AJ33" s="140"/>
    </row>
    <row r="34" spans="1:36" s="1" customFormat="1" ht="30" hidden="1" customHeight="1" thickBot="1" x14ac:dyDescent="0.35">
      <c r="A34" s="136"/>
      <c r="B34" s="15"/>
      <c r="C34" s="27"/>
      <c r="D34" s="16"/>
      <c r="E34" s="17"/>
      <c r="F34" s="52"/>
      <c r="G34" s="19"/>
      <c r="H34" s="19"/>
      <c r="I34" s="18"/>
      <c r="J34" s="19"/>
      <c r="K34" s="8"/>
      <c r="L34" s="3"/>
      <c r="M34" s="8"/>
      <c r="N34" s="3"/>
      <c r="O34" s="8"/>
      <c r="P34" s="3"/>
      <c r="Q34" s="8"/>
      <c r="R34" s="3"/>
      <c r="S34" s="8"/>
      <c r="T34" s="3"/>
      <c r="U34" s="24"/>
      <c r="V34" s="24"/>
      <c r="W34" s="14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  <c r="AI34" s="26"/>
      <c r="AJ34" s="140"/>
    </row>
    <row r="35" spans="1:36" s="1" customFormat="1" ht="30" hidden="1" customHeight="1" thickBot="1" x14ac:dyDescent="0.35">
      <c r="A35" s="136"/>
      <c r="B35" s="89"/>
      <c r="C35" s="117"/>
      <c r="D35" s="90"/>
      <c r="E35" s="91">
        <v>40</v>
      </c>
      <c r="F35" s="92" t="s">
        <v>68</v>
      </c>
      <c r="G35" s="93" t="s">
        <v>75</v>
      </c>
      <c r="H35" s="91" t="s">
        <v>12</v>
      </c>
      <c r="I35" s="94"/>
      <c r="J35" s="95"/>
      <c r="K35" s="96"/>
      <c r="L35" s="97"/>
      <c r="M35" s="96"/>
      <c r="N35" s="97"/>
      <c r="O35" s="96"/>
      <c r="P35" s="97"/>
      <c r="Q35" s="96"/>
      <c r="R35" s="97"/>
      <c r="S35" s="96"/>
      <c r="T35" s="97"/>
      <c r="U35" s="98" t="s">
        <v>35</v>
      </c>
      <c r="V35" s="98" t="s">
        <v>33</v>
      </c>
      <c r="W35" s="146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3"/>
      <c r="AI35" s="100"/>
      <c r="AJ35" s="140"/>
    </row>
    <row r="36" spans="1:36" s="1" customFormat="1" ht="30" hidden="1" customHeight="1" x14ac:dyDescent="0.3">
      <c r="A36" s="136"/>
      <c r="B36" s="15"/>
      <c r="C36" s="112"/>
      <c r="D36" s="16"/>
      <c r="E36" s="17"/>
      <c r="F36" s="52"/>
      <c r="G36" s="26"/>
      <c r="H36" s="60"/>
      <c r="I36" s="18"/>
      <c r="J36" s="19"/>
      <c r="K36" s="8"/>
      <c r="L36" s="3"/>
      <c r="M36" s="8"/>
      <c r="N36" s="3"/>
      <c r="O36" s="8"/>
      <c r="P36" s="3"/>
      <c r="Q36" s="8"/>
      <c r="R36" s="3"/>
      <c r="S36" s="8"/>
      <c r="T36" s="3"/>
      <c r="U36" s="24"/>
      <c r="V36" s="24"/>
      <c r="W36" s="144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6"/>
      <c r="AJ36" s="140"/>
    </row>
    <row r="37" spans="1:36" s="1" customFormat="1" ht="30" hidden="1" customHeight="1" thickBot="1" x14ac:dyDescent="0.35">
      <c r="A37" s="136"/>
      <c r="B37" s="15"/>
      <c r="C37" s="112"/>
      <c r="D37" s="16"/>
      <c r="E37" s="17"/>
      <c r="F37" s="52"/>
      <c r="G37" s="26"/>
      <c r="H37" s="60"/>
      <c r="I37" s="18"/>
      <c r="J37" s="19"/>
      <c r="K37" s="8"/>
      <c r="L37" s="3"/>
      <c r="M37" s="8"/>
      <c r="N37" s="3"/>
      <c r="O37" s="8"/>
      <c r="P37" s="3"/>
      <c r="Q37" s="8"/>
      <c r="R37" s="3"/>
      <c r="S37" s="8"/>
      <c r="T37" s="3"/>
      <c r="U37" s="24"/>
      <c r="V37" s="24"/>
      <c r="W37" s="144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6"/>
      <c r="AI37" s="26"/>
      <c r="AJ37" s="140"/>
    </row>
    <row r="38" spans="1:36" s="1" customFormat="1" ht="30" hidden="1" customHeight="1" thickBot="1" x14ac:dyDescent="0.35">
      <c r="A38" s="136"/>
      <c r="B38" s="89"/>
      <c r="C38" s="117"/>
      <c r="D38" s="90"/>
      <c r="E38" s="91">
        <v>41</v>
      </c>
      <c r="F38" s="92" t="s">
        <v>69</v>
      </c>
      <c r="G38" s="93" t="s">
        <v>91</v>
      </c>
      <c r="H38" s="91" t="s">
        <v>12</v>
      </c>
      <c r="I38" s="94"/>
      <c r="J38" s="95"/>
      <c r="K38" s="96"/>
      <c r="L38" s="97"/>
      <c r="M38" s="96"/>
      <c r="N38" s="97"/>
      <c r="O38" s="96"/>
      <c r="P38" s="97"/>
      <c r="Q38" s="96"/>
      <c r="R38" s="97"/>
      <c r="S38" s="96"/>
      <c r="T38" s="97"/>
      <c r="U38" s="98" t="s">
        <v>33</v>
      </c>
      <c r="V38" s="98" t="s">
        <v>33</v>
      </c>
      <c r="W38" s="146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3"/>
      <c r="AI38" s="100"/>
      <c r="AJ38" s="140"/>
    </row>
    <row r="39" spans="1:36" s="1" customFormat="1" ht="30" hidden="1" customHeight="1" x14ac:dyDescent="0.3">
      <c r="A39" s="136"/>
      <c r="B39" s="15"/>
      <c r="C39" s="112"/>
      <c r="D39" s="16"/>
      <c r="E39" s="17"/>
      <c r="F39" s="52"/>
      <c r="G39" s="26"/>
      <c r="H39" s="60"/>
      <c r="I39" s="18"/>
      <c r="J39" s="19"/>
      <c r="K39" s="8"/>
      <c r="L39" s="3"/>
      <c r="M39" s="8"/>
      <c r="N39" s="3"/>
      <c r="O39" s="8"/>
      <c r="P39" s="3"/>
      <c r="Q39" s="8"/>
      <c r="R39" s="3"/>
      <c r="S39" s="8"/>
      <c r="T39" s="3"/>
      <c r="U39" s="24"/>
      <c r="V39" s="24"/>
      <c r="W39" s="14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6"/>
      <c r="AI39" s="26"/>
      <c r="AJ39" s="140"/>
    </row>
    <row r="40" spans="1:36" s="1" customFormat="1" ht="30" hidden="1" customHeight="1" thickBot="1" x14ac:dyDescent="0.35">
      <c r="A40" s="136"/>
      <c r="B40" s="15"/>
      <c r="C40" s="118"/>
      <c r="F40" s="51"/>
      <c r="I40" s="13"/>
      <c r="W40" s="147"/>
      <c r="AJ40" s="140"/>
    </row>
    <row r="41" spans="1:36" s="1" customFormat="1" ht="30" customHeight="1" thickBot="1" x14ac:dyDescent="0.45">
      <c r="A41" s="136"/>
      <c r="B41" s="68"/>
      <c r="C41" s="116"/>
      <c r="D41" s="85"/>
      <c r="E41" s="82">
        <v>12</v>
      </c>
      <c r="F41" s="70" t="s">
        <v>60</v>
      </c>
      <c r="G41" s="83" t="s">
        <v>171</v>
      </c>
      <c r="H41" s="83" t="s">
        <v>12</v>
      </c>
      <c r="I41" s="130"/>
      <c r="J41" s="84"/>
      <c r="K41" s="85"/>
      <c r="L41" s="73"/>
      <c r="M41" s="73"/>
      <c r="N41" s="73"/>
      <c r="O41" s="73"/>
      <c r="P41" s="73"/>
      <c r="Q41" s="73"/>
      <c r="R41" s="73"/>
      <c r="S41" s="73"/>
      <c r="T41" s="73">
        <v>122</v>
      </c>
      <c r="U41" s="88">
        <v>60</v>
      </c>
      <c r="V41" s="88">
        <v>60</v>
      </c>
      <c r="W41" s="145"/>
      <c r="X41" s="76"/>
      <c r="Y41" s="77"/>
      <c r="Z41" s="76"/>
      <c r="AA41" s="76"/>
      <c r="AB41" s="77"/>
      <c r="AC41" s="76"/>
      <c r="AD41" s="76"/>
      <c r="AE41" s="76"/>
      <c r="AF41" s="76"/>
      <c r="AG41" s="76"/>
      <c r="AH41" s="78"/>
      <c r="AI41" s="87"/>
      <c r="AJ41" s="140"/>
    </row>
    <row r="42" spans="1:36" s="1" customFormat="1" ht="30" customHeight="1" x14ac:dyDescent="0.4">
      <c r="A42" s="136">
        <v>7</v>
      </c>
      <c r="B42" s="5"/>
      <c r="C42" s="112" t="s">
        <v>165</v>
      </c>
      <c r="D42" s="42">
        <v>1964</v>
      </c>
      <c r="E42" s="53"/>
      <c r="F42" s="52"/>
      <c r="G42" s="26"/>
      <c r="H42" s="26"/>
      <c r="I42" s="129" t="s">
        <v>13</v>
      </c>
      <c r="J42" s="44"/>
      <c r="K42" s="42"/>
      <c r="L42" s="45"/>
      <c r="M42" s="45"/>
      <c r="N42" s="45"/>
      <c r="O42" s="45"/>
      <c r="P42" s="45"/>
      <c r="Q42" s="45"/>
      <c r="R42" s="45"/>
      <c r="S42" s="45"/>
      <c r="T42" s="45"/>
      <c r="U42" s="142">
        <v>302</v>
      </c>
      <c r="V42" s="142">
        <v>280</v>
      </c>
      <c r="W42" s="144">
        <f>SUM(U42:V42)</f>
        <v>582</v>
      </c>
      <c r="X42" s="47"/>
      <c r="Y42" s="48"/>
      <c r="Z42" s="47"/>
      <c r="AA42" s="47"/>
      <c r="AB42" s="48"/>
      <c r="AC42" s="47"/>
      <c r="AD42" s="47"/>
      <c r="AE42" s="47"/>
      <c r="AF42" s="47"/>
      <c r="AG42" s="47"/>
      <c r="AH42" s="49"/>
      <c r="AI42" s="60">
        <f>SUM(W42,Z42,AC42,AH42)</f>
        <v>582</v>
      </c>
      <c r="AJ42" s="140">
        <v>1</v>
      </c>
    </row>
    <row r="43" spans="1:36" s="1" customFormat="1" ht="30" customHeight="1" thickBot="1" x14ac:dyDescent="0.35">
      <c r="A43" s="136">
        <v>8</v>
      </c>
      <c r="B43" s="5"/>
      <c r="C43" s="27" t="s">
        <v>166</v>
      </c>
      <c r="D43" s="16">
        <v>1959</v>
      </c>
      <c r="E43" s="17"/>
      <c r="F43" s="52"/>
      <c r="G43" s="19"/>
      <c r="H43" s="19"/>
      <c r="I43" s="18" t="s">
        <v>13</v>
      </c>
      <c r="J43" s="19"/>
      <c r="K43" s="8"/>
      <c r="L43" s="3"/>
      <c r="M43" s="8"/>
      <c r="N43" s="3"/>
      <c r="O43" s="8"/>
      <c r="P43" s="3"/>
      <c r="Q43" s="8"/>
      <c r="R43" s="3"/>
      <c r="S43" s="8"/>
      <c r="T43" s="3"/>
      <c r="U43" s="141">
        <v>292</v>
      </c>
      <c r="V43" s="141">
        <v>274</v>
      </c>
      <c r="W43" s="144">
        <f>SUM(U43:V43)</f>
        <v>566</v>
      </c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6"/>
      <c r="AI43" s="26">
        <f>SUM(W43,Z43,AC43,AH43)</f>
        <v>566</v>
      </c>
      <c r="AJ43" s="140">
        <v>2</v>
      </c>
    </row>
    <row r="44" spans="1:36" s="1" customFormat="1" ht="30" hidden="1" customHeight="1" thickBot="1" x14ac:dyDescent="0.45">
      <c r="A44" s="136"/>
      <c r="B44" s="101"/>
      <c r="C44" s="117"/>
      <c r="D44" s="102"/>
      <c r="E44" s="103">
        <v>13</v>
      </c>
      <c r="F44" s="92" t="s">
        <v>61</v>
      </c>
      <c r="G44" s="93" t="s">
        <v>172</v>
      </c>
      <c r="H44" s="93" t="s">
        <v>12</v>
      </c>
      <c r="I44" s="131"/>
      <c r="J44" s="102"/>
      <c r="K44" s="104"/>
      <c r="L44" s="105"/>
      <c r="M44" s="105"/>
      <c r="N44" s="105"/>
      <c r="O44" s="105"/>
      <c r="P44" s="105"/>
      <c r="Q44" s="105"/>
      <c r="R44" s="105"/>
      <c r="S44" s="105"/>
      <c r="T44" s="105"/>
      <c r="U44" s="96">
        <v>60</v>
      </c>
      <c r="V44" s="96">
        <v>60</v>
      </c>
      <c r="W44" s="146"/>
      <c r="X44" s="106"/>
      <c r="Y44" s="107"/>
      <c r="Z44" s="106"/>
      <c r="AA44" s="106"/>
      <c r="AB44" s="107"/>
      <c r="AC44" s="106"/>
      <c r="AD44" s="106"/>
      <c r="AE44" s="106"/>
      <c r="AF44" s="106"/>
      <c r="AG44" s="106"/>
      <c r="AH44" s="108"/>
      <c r="AI44" s="109"/>
      <c r="AJ44" s="140"/>
    </row>
    <row r="45" spans="1:36" s="1" customFormat="1" ht="30" hidden="1" customHeight="1" x14ac:dyDescent="0.3">
      <c r="A45" s="136"/>
      <c r="B45" s="15"/>
      <c r="C45" s="27"/>
      <c r="D45" s="16"/>
      <c r="E45" s="17"/>
      <c r="F45" s="52"/>
      <c r="G45" s="19"/>
      <c r="H45" s="19"/>
      <c r="I45" s="18"/>
      <c r="J45" s="19"/>
      <c r="K45" s="8"/>
      <c r="L45" s="3"/>
      <c r="M45" s="8"/>
      <c r="N45" s="3"/>
      <c r="O45" s="8"/>
      <c r="P45" s="3"/>
      <c r="Q45" s="8"/>
      <c r="R45" s="3"/>
      <c r="S45" s="8"/>
      <c r="T45" s="3"/>
      <c r="U45" s="24"/>
      <c r="V45" s="24"/>
      <c r="W45" s="144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6"/>
      <c r="AI45" s="26">
        <f>SUM(W45,Z45,AC45,AH45)</f>
        <v>0</v>
      </c>
      <c r="AJ45" s="140"/>
    </row>
    <row r="46" spans="1:36" s="1" customFormat="1" ht="30" hidden="1" customHeight="1" thickBot="1" x14ac:dyDescent="0.35">
      <c r="A46" s="136"/>
      <c r="B46" s="15"/>
      <c r="C46" s="27"/>
      <c r="D46" s="16"/>
      <c r="E46" s="17"/>
      <c r="F46" s="52"/>
      <c r="G46" s="19"/>
      <c r="H46" s="19"/>
      <c r="I46" s="18"/>
      <c r="J46" s="19"/>
      <c r="K46" s="8"/>
      <c r="L46" s="3"/>
      <c r="M46" s="8"/>
      <c r="N46" s="3"/>
      <c r="O46" s="8"/>
      <c r="P46" s="3"/>
      <c r="Q46" s="8"/>
      <c r="R46" s="3"/>
      <c r="S46" s="8"/>
      <c r="T46" s="3"/>
      <c r="U46" s="24"/>
      <c r="V46" s="24"/>
      <c r="W46" s="144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6"/>
      <c r="AI46" s="26"/>
      <c r="AJ46" s="140"/>
    </row>
    <row r="47" spans="1:36" s="1" customFormat="1" ht="30" customHeight="1" thickBot="1" x14ac:dyDescent="0.35">
      <c r="A47" s="136"/>
      <c r="B47" s="89"/>
      <c r="C47" s="117"/>
      <c r="D47" s="104"/>
      <c r="E47" s="103">
        <v>14</v>
      </c>
      <c r="F47" s="92" t="s">
        <v>62</v>
      </c>
      <c r="G47" s="93" t="s">
        <v>167</v>
      </c>
      <c r="H47" s="93" t="s">
        <v>12</v>
      </c>
      <c r="I47" s="131"/>
      <c r="J47" s="102"/>
      <c r="K47" s="104"/>
      <c r="L47" s="105"/>
      <c r="M47" s="105"/>
      <c r="N47" s="105"/>
      <c r="O47" s="105"/>
      <c r="P47" s="105"/>
      <c r="Q47" s="105"/>
      <c r="R47" s="105"/>
      <c r="S47" s="105"/>
      <c r="T47" s="105">
        <v>122</v>
      </c>
      <c r="U47" s="96">
        <v>50</v>
      </c>
      <c r="V47" s="96">
        <v>50</v>
      </c>
      <c r="W47" s="146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3"/>
      <c r="AI47" s="100"/>
      <c r="AJ47" s="140"/>
    </row>
    <row r="48" spans="1:36" s="1" customFormat="1" ht="30" customHeight="1" thickBot="1" x14ac:dyDescent="0.35">
      <c r="A48" s="136">
        <v>9</v>
      </c>
      <c r="B48" s="15"/>
      <c r="C48" s="112" t="s">
        <v>173</v>
      </c>
      <c r="D48" s="42">
        <v>1953</v>
      </c>
      <c r="E48" s="53"/>
      <c r="F48" s="52"/>
      <c r="G48" s="26"/>
      <c r="H48" s="26"/>
      <c r="I48" s="129" t="s">
        <v>13</v>
      </c>
      <c r="J48" s="44"/>
      <c r="K48" s="42"/>
      <c r="L48" s="45"/>
      <c r="M48" s="45"/>
      <c r="N48" s="45"/>
      <c r="O48" s="45"/>
      <c r="P48" s="45"/>
      <c r="Q48" s="45"/>
      <c r="R48" s="45"/>
      <c r="S48" s="45"/>
      <c r="T48" s="45"/>
      <c r="U48" s="142">
        <v>246</v>
      </c>
      <c r="V48" s="142">
        <v>229</v>
      </c>
      <c r="W48" s="144">
        <f>SUM(U48:V48)</f>
        <v>475</v>
      </c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6"/>
      <c r="AI48" s="26">
        <f>SUM(W48,Z48,AC48,AH48)</f>
        <v>475</v>
      </c>
      <c r="AJ48" s="140">
        <v>1</v>
      </c>
    </row>
    <row r="49" spans="1:36" s="1" customFormat="1" ht="30" hidden="1" customHeight="1" thickBot="1" x14ac:dyDescent="0.35">
      <c r="A49" s="136"/>
      <c r="B49" s="15"/>
      <c r="C49" s="112"/>
      <c r="D49" s="42"/>
      <c r="E49" s="53"/>
      <c r="F49" s="52"/>
      <c r="G49" s="26"/>
      <c r="H49" s="26"/>
      <c r="I49" s="128"/>
      <c r="J49" s="44"/>
      <c r="K49" s="42"/>
      <c r="L49" s="45"/>
      <c r="M49" s="45"/>
      <c r="N49" s="45"/>
      <c r="O49" s="45"/>
      <c r="P49" s="45"/>
      <c r="Q49" s="45"/>
      <c r="R49" s="45"/>
      <c r="S49" s="45"/>
      <c r="T49" s="45"/>
      <c r="U49" s="8"/>
      <c r="V49" s="8"/>
      <c r="W49" s="144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6"/>
      <c r="AI49" s="26"/>
      <c r="AJ49" s="140"/>
    </row>
    <row r="50" spans="1:36" s="1" customFormat="1" ht="30" hidden="1" customHeight="1" thickBot="1" x14ac:dyDescent="0.35">
      <c r="A50" s="136"/>
      <c r="B50" s="89"/>
      <c r="C50" s="117"/>
      <c r="D50" s="104"/>
      <c r="E50" s="103">
        <v>15</v>
      </c>
      <c r="F50" s="92" t="s">
        <v>168</v>
      </c>
      <c r="G50" s="93" t="s">
        <v>169</v>
      </c>
      <c r="H50" s="93" t="s">
        <v>12</v>
      </c>
      <c r="I50" s="131"/>
      <c r="J50" s="102"/>
      <c r="K50" s="104"/>
      <c r="L50" s="105"/>
      <c r="M50" s="105"/>
      <c r="N50" s="105"/>
      <c r="O50" s="105"/>
      <c r="P50" s="105"/>
      <c r="Q50" s="105"/>
      <c r="R50" s="105"/>
      <c r="S50" s="105"/>
      <c r="T50" s="105"/>
      <c r="U50" s="96">
        <v>50</v>
      </c>
      <c r="V50" s="96">
        <v>50</v>
      </c>
      <c r="W50" s="146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3"/>
      <c r="AI50" s="100"/>
      <c r="AJ50" s="140"/>
    </row>
    <row r="51" spans="1:36" s="1" customFormat="1" ht="30" hidden="1" customHeight="1" x14ac:dyDescent="0.3">
      <c r="A51" s="136"/>
      <c r="B51" s="15"/>
      <c r="C51" s="27"/>
      <c r="D51" s="16"/>
      <c r="E51" s="17"/>
      <c r="F51" s="52"/>
      <c r="G51" s="19"/>
      <c r="H51" s="19"/>
      <c r="I51" s="18"/>
      <c r="J51" s="19"/>
      <c r="K51" s="8"/>
      <c r="L51" s="3"/>
      <c r="M51" s="8"/>
      <c r="N51" s="3"/>
      <c r="O51" s="8"/>
      <c r="P51" s="3"/>
      <c r="Q51" s="8"/>
      <c r="R51" s="3"/>
      <c r="S51" s="8"/>
      <c r="T51" s="3"/>
      <c r="U51" s="24"/>
      <c r="V51" s="24"/>
      <c r="W51" s="144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6"/>
      <c r="AI51" s="26"/>
      <c r="AJ51" s="140"/>
    </row>
    <row r="52" spans="1:36" s="1" customFormat="1" ht="30" hidden="1" customHeight="1" thickBot="1" x14ac:dyDescent="0.35">
      <c r="A52" s="136"/>
      <c r="B52" s="15"/>
      <c r="C52" s="27"/>
      <c r="D52" s="16"/>
      <c r="E52" s="17"/>
      <c r="F52" s="52"/>
      <c r="G52" s="19"/>
      <c r="H52" s="19"/>
      <c r="I52" s="18"/>
      <c r="J52" s="19"/>
      <c r="K52" s="8"/>
      <c r="L52" s="3"/>
      <c r="M52" s="8"/>
      <c r="N52" s="3"/>
      <c r="O52" s="8"/>
      <c r="P52" s="3"/>
      <c r="Q52" s="8"/>
      <c r="R52" s="3"/>
      <c r="S52" s="8"/>
      <c r="T52" s="3"/>
      <c r="U52" s="24"/>
      <c r="V52" s="24"/>
      <c r="W52" s="144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6"/>
      <c r="AI52" s="26"/>
      <c r="AJ52" s="140"/>
    </row>
    <row r="53" spans="1:36" s="1" customFormat="1" ht="30" customHeight="1" thickBot="1" x14ac:dyDescent="0.45">
      <c r="A53" s="136"/>
      <c r="B53" s="101"/>
      <c r="C53" s="117"/>
      <c r="D53" s="104"/>
      <c r="E53" s="111"/>
      <c r="F53" s="92" t="s">
        <v>90</v>
      </c>
      <c r="G53" s="93" t="s">
        <v>175</v>
      </c>
      <c r="H53" s="93" t="s">
        <v>20</v>
      </c>
      <c r="I53" s="131"/>
      <c r="J53" s="102"/>
      <c r="K53" s="104"/>
      <c r="L53" s="105"/>
      <c r="M53" s="105"/>
      <c r="N53" s="105"/>
      <c r="O53" s="105"/>
      <c r="P53" s="105"/>
      <c r="Q53" s="105"/>
      <c r="R53" s="105"/>
      <c r="S53" s="105"/>
      <c r="T53" s="132" t="s">
        <v>21</v>
      </c>
      <c r="U53" s="96">
        <v>50</v>
      </c>
      <c r="V53" s="96">
        <v>50</v>
      </c>
      <c r="W53" s="146"/>
      <c r="X53" s="106"/>
      <c r="Y53" s="107"/>
      <c r="Z53" s="106"/>
      <c r="AA53" s="106"/>
      <c r="AB53" s="107"/>
      <c r="AC53" s="106"/>
      <c r="AD53" s="106"/>
      <c r="AE53" s="106"/>
      <c r="AF53" s="106"/>
      <c r="AG53" s="106"/>
      <c r="AH53" s="108"/>
      <c r="AI53" s="109"/>
      <c r="AJ53" s="140"/>
    </row>
    <row r="54" spans="1:36" s="1" customFormat="1" ht="30" customHeight="1" thickBot="1" x14ac:dyDescent="0.35">
      <c r="A54" s="136">
        <v>10</v>
      </c>
      <c r="B54" s="15"/>
      <c r="C54" s="27" t="s">
        <v>201</v>
      </c>
      <c r="D54" s="16">
        <v>1964</v>
      </c>
      <c r="E54" s="17"/>
      <c r="F54" s="52"/>
      <c r="G54" s="19"/>
      <c r="H54" s="19"/>
      <c r="I54" s="18" t="s">
        <v>13</v>
      </c>
      <c r="J54" s="19"/>
      <c r="K54" s="8"/>
      <c r="L54" s="3"/>
      <c r="M54" s="8"/>
      <c r="N54" s="3"/>
      <c r="O54" s="8"/>
      <c r="P54" s="3"/>
      <c r="Q54" s="8"/>
      <c r="R54" s="3"/>
      <c r="S54" s="8"/>
      <c r="T54" s="19" t="s">
        <v>21</v>
      </c>
      <c r="U54" s="141">
        <v>310</v>
      </c>
      <c r="V54" s="141">
        <v>323</v>
      </c>
      <c r="W54" s="144">
        <v>633</v>
      </c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6"/>
      <c r="AI54" s="26">
        <f>SUM(W54,Z54,AC54,AH54)</f>
        <v>633</v>
      </c>
      <c r="AJ54" s="140">
        <v>1</v>
      </c>
    </row>
    <row r="55" spans="1:36" s="1" customFormat="1" ht="30" hidden="1" customHeight="1" thickBot="1" x14ac:dyDescent="0.35">
      <c r="A55" s="136"/>
      <c r="B55" s="15"/>
      <c r="C55" s="27"/>
      <c r="D55" s="16"/>
      <c r="E55" s="17"/>
      <c r="F55" s="51"/>
      <c r="G55" s="19"/>
      <c r="H55" s="19"/>
      <c r="I55" s="18"/>
      <c r="J55" s="19"/>
      <c r="K55" s="8"/>
      <c r="L55" s="3"/>
      <c r="M55" s="8"/>
      <c r="N55" s="3"/>
      <c r="O55" s="8"/>
      <c r="P55" s="3"/>
      <c r="Q55" s="8"/>
      <c r="R55" s="3"/>
      <c r="S55" s="8"/>
      <c r="T55" s="3"/>
      <c r="U55" s="24"/>
      <c r="V55" s="24"/>
      <c r="W55" s="144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6"/>
      <c r="AI55" s="26"/>
      <c r="AJ55" s="140"/>
    </row>
    <row r="56" spans="1:36" s="1" customFormat="1" ht="30" customHeight="1" thickBot="1" x14ac:dyDescent="0.45">
      <c r="A56" s="136"/>
      <c r="B56" s="68"/>
      <c r="C56" s="116"/>
      <c r="D56" s="85"/>
      <c r="E56" s="110"/>
      <c r="F56" s="70" t="s">
        <v>120</v>
      </c>
      <c r="G56" s="83" t="s">
        <v>174</v>
      </c>
      <c r="H56" s="83" t="s">
        <v>20</v>
      </c>
      <c r="I56" s="130"/>
      <c r="J56" s="84"/>
      <c r="K56" s="85"/>
      <c r="L56" s="73"/>
      <c r="M56" s="73"/>
      <c r="N56" s="73"/>
      <c r="O56" s="73"/>
      <c r="P56" s="73"/>
      <c r="Q56" s="73"/>
      <c r="R56" s="73"/>
      <c r="S56" s="73"/>
      <c r="T56" s="73"/>
      <c r="U56" s="88">
        <v>50</v>
      </c>
      <c r="V56" s="88">
        <v>50</v>
      </c>
      <c r="W56" s="145"/>
      <c r="X56" s="76"/>
      <c r="Y56" s="77"/>
      <c r="Z56" s="76"/>
      <c r="AA56" s="76"/>
      <c r="AB56" s="77"/>
      <c r="AC56" s="76"/>
      <c r="AD56" s="76"/>
      <c r="AE56" s="76"/>
      <c r="AF56" s="76"/>
      <c r="AG56" s="76"/>
      <c r="AH56" s="78"/>
      <c r="AI56" s="87"/>
      <c r="AJ56" s="140"/>
    </row>
    <row r="57" spans="1:36" s="1" customFormat="1" ht="30" customHeight="1" x14ac:dyDescent="0.3">
      <c r="A57" s="136">
        <v>11</v>
      </c>
      <c r="B57" s="15"/>
      <c r="C57" s="27" t="s">
        <v>19</v>
      </c>
      <c r="D57" s="16">
        <v>17661</v>
      </c>
      <c r="E57" s="17">
        <v>160</v>
      </c>
      <c r="F57" s="52"/>
      <c r="G57" s="19"/>
      <c r="H57" s="19"/>
      <c r="I57" s="18" t="s">
        <v>13</v>
      </c>
      <c r="J57" s="19">
        <v>220060015</v>
      </c>
      <c r="K57" s="8">
        <v>50</v>
      </c>
      <c r="L57" s="3" t="s">
        <v>21</v>
      </c>
      <c r="M57" s="8">
        <v>70</v>
      </c>
      <c r="N57" s="3">
        <v>122</v>
      </c>
      <c r="O57" s="8">
        <v>60</v>
      </c>
      <c r="P57" s="3">
        <v>122</v>
      </c>
      <c r="Q57" s="8">
        <v>50</v>
      </c>
      <c r="R57" s="3" t="s">
        <v>21</v>
      </c>
      <c r="S57" s="8">
        <v>30</v>
      </c>
      <c r="T57" s="3" t="s">
        <v>21</v>
      </c>
      <c r="U57" s="141">
        <v>261</v>
      </c>
      <c r="V57" s="141">
        <v>270</v>
      </c>
      <c r="W57" s="144">
        <v>531</v>
      </c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6"/>
      <c r="AI57" s="26">
        <f>SUM(W57,Z57,AC57,AH57)</f>
        <v>531</v>
      </c>
      <c r="AJ57" s="140">
        <v>1</v>
      </c>
    </row>
    <row r="58" spans="1:36" s="1" customFormat="1" ht="30" customHeight="1" thickBot="1" x14ac:dyDescent="0.35">
      <c r="A58" s="136">
        <v>12</v>
      </c>
      <c r="B58" s="15"/>
      <c r="C58" s="27" t="s">
        <v>22</v>
      </c>
      <c r="D58" s="16">
        <v>14012</v>
      </c>
      <c r="E58" s="17">
        <v>160</v>
      </c>
      <c r="F58" s="52"/>
      <c r="G58" s="19"/>
      <c r="H58" s="19"/>
      <c r="I58" s="18" t="s">
        <v>13</v>
      </c>
      <c r="J58" s="19">
        <v>220060022</v>
      </c>
      <c r="K58" s="8">
        <v>50</v>
      </c>
      <c r="L58" s="3" t="s">
        <v>21</v>
      </c>
      <c r="M58" s="8">
        <v>70</v>
      </c>
      <c r="N58" s="3">
        <v>122</v>
      </c>
      <c r="O58" s="8">
        <v>60</v>
      </c>
      <c r="P58" s="3">
        <v>122</v>
      </c>
      <c r="Q58" s="8">
        <v>50</v>
      </c>
      <c r="R58" s="3" t="s">
        <v>21</v>
      </c>
      <c r="S58" s="8">
        <v>30</v>
      </c>
      <c r="T58" s="3" t="s">
        <v>21</v>
      </c>
      <c r="U58" s="141">
        <v>245</v>
      </c>
      <c r="V58" s="141">
        <v>265</v>
      </c>
      <c r="W58" s="144">
        <f>SUM(U58:V58)</f>
        <v>510</v>
      </c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6"/>
      <c r="AI58" s="26">
        <f>SUM(W58,Z58,AC58,AH58)</f>
        <v>510</v>
      </c>
      <c r="AJ58" s="140">
        <v>2</v>
      </c>
    </row>
    <row r="59" spans="1:36" s="1" customFormat="1" ht="30" hidden="1" customHeight="1" thickBot="1" x14ac:dyDescent="0.35">
      <c r="A59" s="136"/>
      <c r="B59" s="15"/>
      <c r="C59" s="27"/>
      <c r="D59" s="16"/>
      <c r="E59" s="17"/>
      <c r="F59" s="51"/>
      <c r="G59" s="19"/>
      <c r="H59" s="19"/>
      <c r="I59" s="18"/>
      <c r="J59" s="19"/>
      <c r="K59" s="8"/>
      <c r="L59" s="3"/>
      <c r="M59" s="8"/>
      <c r="N59" s="3"/>
      <c r="O59" s="8"/>
      <c r="P59" s="3"/>
      <c r="Q59" s="8"/>
      <c r="R59" s="3"/>
      <c r="S59" s="8"/>
      <c r="T59" s="3"/>
      <c r="U59" s="24"/>
      <c r="V59" s="24"/>
      <c r="W59" s="144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6"/>
      <c r="AI59" s="26"/>
      <c r="AJ59" s="140"/>
    </row>
    <row r="60" spans="1:36" s="1" customFormat="1" ht="30" customHeight="1" thickBot="1" x14ac:dyDescent="0.45">
      <c r="A60" s="136"/>
      <c r="B60" s="68"/>
      <c r="C60" s="116"/>
      <c r="D60" s="84" t="s">
        <v>14</v>
      </c>
      <c r="E60" s="110"/>
      <c r="F60" s="80" t="s">
        <v>107</v>
      </c>
      <c r="G60" s="83" t="s">
        <v>176</v>
      </c>
      <c r="H60" s="83" t="s">
        <v>16</v>
      </c>
      <c r="I60" s="130"/>
      <c r="J60" s="84"/>
      <c r="K60" s="85"/>
      <c r="L60" s="73"/>
      <c r="M60" s="73"/>
      <c r="N60" s="73"/>
      <c r="O60" s="73"/>
      <c r="P60" s="73"/>
      <c r="Q60" s="73"/>
      <c r="R60" s="73"/>
      <c r="S60" s="73"/>
      <c r="T60" s="73">
        <v>80</v>
      </c>
      <c r="U60" s="88">
        <v>40</v>
      </c>
      <c r="V60" s="88">
        <v>40</v>
      </c>
      <c r="W60" s="145"/>
      <c r="X60" s="76"/>
      <c r="Y60" s="77"/>
      <c r="Z60" s="76"/>
      <c r="AA60" s="76"/>
      <c r="AB60" s="77"/>
      <c r="AC60" s="76"/>
      <c r="AD60" s="76"/>
      <c r="AE60" s="76"/>
      <c r="AF60" s="76"/>
      <c r="AG60" s="76"/>
      <c r="AH60" s="78"/>
      <c r="AI60" s="87"/>
      <c r="AJ60" s="140"/>
    </row>
    <row r="61" spans="1:36" s="1" customFormat="1" ht="30" customHeight="1" thickBot="1" x14ac:dyDescent="0.35">
      <c r="A61" s="136">
        <v>13</v>
      </c>
      <c r="B61" s="15" t="s">
        <v>14</v>
      </c>
      <c r="C61" s="27" t="s">
        <v>15</v>
      </c>
      <c r="D61" s="16">
        <v>15779</v>
      </c>
      <c r="E61" s="17">
        <v>260</v>
      </c>
      <c r="F61" s="50"/>
      <c r="G61" s="19"/>
      <c r="H61" s="19" t="s">
        <v>16</v>
      </c>
      <c r="I61" s="18" t="s">
        <v>13</v>
      </c>
      <c r="J61" s="19">
        <v>220060001</v>
      </c>
      <c r="K61" s="8">
        <v>40</v>
      </c>
      <c r="L61" s="3">
        <v>80</v>
      </c>
      <c r="M61" s="8">
        <v>50</v>
      </c>
      <c r="N61" s="3">
        <v>122</v>
      </c>
      <c r="O61" s="8">
        <v>40</v>
      </c>
      <c r="P61" s="3">
        <v>80</v>
      </c>
      <c r="Q61" s="8">
        <v>30</v>
      </c>
      <c r="R61" s="3">
        <v>80</v>
      </c>
      <c r="S61" s="8">
        <v>20</v>
      </c>
      <c r="T61" s="3">
        <v>80</v>
      </c>
      <c r="U61" s="141">
        <v>186</v>
      </c>
      <c r="V61" s="141">
        <v>173</v>
      </c>
      <c r="W61" s="144">
        <v>359</v>
      </c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6"/>
      <c r="AI61" s="26">
        <f>SUM(W61,Z61,AC61,AH61)</f>
        <v>359</v>
      </c>
      <c r="AJ61" s="140">
        <v>1</v>
      </c>
    </row>
    <row r="62" spans="1:36" s="1" customFormat="1" ht="30" hidden="1" customHeight="1" thickBot="1" x14ac:dyDescent="0.35">
      <c r="A62" s="136"/>
      <c r="B62" s="15"/>
      <c r="C62" s="27"/>
      <c r="D62" s="16"/>
      <c r="E62" s="17"/>
      <c r="F62" s="52"/>
      <c r="G62" s="19"/>
      <c r="H62" s="19"/>
      <c r="I62" s="18"/>
      <c r="J62" s="19"/>
      <c r="K62" s="8"/>
      <c r="L62" s="3"/>
      <c r="M62" s="8"/>
      <c r="N62" s="3"/>
      <c r="O62" s="8"/>
      <c r="P62" s="3"/>
      <c r="Q62" s="8"/>
      <c r="R62" s="3"/>
      <c r="S62" s="8"/>
      <c r="T62" s="3"/>
      <c r="U62" s="24"/>
      <c r="V62" s="24"/>
      <c r="W62" s="144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6"/>
      <c r="AI62" s="26"/>
      <c r="AJ62" s="140"/>
    </row>
    <row r="63" spans="1:36" s="1" customFormat="1" ht="30" customHeight="1" thickBot="1" x14ac:dyDescent="0.45">
      <c r="A63" s="136"/>
      <c r="B63" s="101"/>
      <c r="C63" s="117"/>
      <c r="D63" s="102" t="s">
        <v>14</v>
      </c>
      <c r="E63" s="111"/>
      <c r="F63" s="80" t="s">
        <v>108</v>
      </c>
      <c r="G63" s="93" t="s">
        <v>177</v>
      </c>
      <c r="H63" s="93" t="s">
        <v>16</v>
      </c>
      <c r="I63" s="131"/>
      <c r="J63" s="102"/>
      <c r="K63" s="104"/>
      <c r="L63" s="105"/>
      <c r="M63" s="105"/>
      <c r="N63" s="105"/>
      <c r="O63" s="105"/>
      <c r="P63" s="105"/>
      <c r="Q63" s="105"/>
      <c r="R63" s="105"/>
      <c r="S63" s="105"/>
      <c r="T63" s="135" t="s">
        <v>199</v>
      </c>
      <c r="U63" s="96">
        <v>40</v>
      </c>
      <c r="V63" s="96">
        <v>40</v>
      </c>
      <c r="W63" s="146"/>
      <c r="X63" s="106"/>
      <c r="Y63" s="107"/>
      <c r="Z63" s="106"/>
      <c r="AA63" s="106"/>
      <c r="AB63" s="107"/>
      <c r="AC63" s="106"/>
      <c r="AD63" s="106"/>
      <c r="AE63" s="106"/>
      <c r="AF63" s="106"/>
      <c r="AG63" s="106"/>
      <c r="AH63" s="108"/>
      <c r="AI63" s="109"/>
      <c r="AJ63" s="140"/>
    </row>
    <row r="64" spans="1:36" s="1" customFormat="1" ht="30" customHeight="1" thickBot="1" x14ac:dyDescent="0.35">
      <c r="A64" s="136">
        <v>14</v>
      </c>
      <c r="B64" s="15"/>
      <c r="C64" s="27" t="s">
        <v>17</v>
      </c>
      <c r="D64" s="16">
        <v>15940</v>
      </c>
      <c r="E64" s="17">
        <v>261</v>
      </c>
      <c r="F64" s="52" t="s">
        <v>14</v>
      </c>
      <c r="G64" s="19"/>
      <c r="H64" s="19"/>
      <c r="I64" s="18" t="s">
        <v>13</v>
      </c>
      <c r="J64" s="19" t="s">
        <v>14</v>
      </c>
      <c r="K64" s="8">
        <v>40</v>
      </c>
      <c r="L64" s="3">
        <v>80</v>
      </c>
      <c r="M64" s="8">
        <v>50</v>
      </c>
      <c r="N64" s="3">
        <v>122</v>
      </c>
      <c r="O64" s="8">
        <v>40</v>
      </c>
      <c r="P64" s="3">
        <v>80</v>
      </c>
      <c r="Q64" s="8">
        <v>30</v>
      </c>
      <c r="R64" s="3">
        <v>80</v>
      </c>
      <c r="S64" s="8">
        <v>20</v>
      </c>
      <c r="T64" s="3">
        <v>80</v>
      </c>
      <c r="U64" s="141">
        <v>173</v>
      </c>
      <c r="V64" s="141">
        <v>180</v>
      </c>
      <c r="W64" s="144">
        <f>SUM(U64:V64)</f>
        <v>353</v>
      </c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6"/>
      <c r="AI64" s="26">
        <f>SUM(W64,Z64,AC64,AH64)</f>
        <v>353</v>
      </c>
      <c r="AJ64" s="140">
        <v>1</v>
      </c>
    </row>
    <row r="65" spans="1:36" s="1" customFormat="1" ht="30" hidden="1" customHeight="1" thickBot="1" x14ac:dyDescent="0.35">
      <c r="A65" s="136"/>
      <c r="B65" s="15"/>
      <c r="C65" s="27"/>
      <c r="D65" s="16"/>
      <c r="E65" s="17"/>
      <c r="F65" s="52"/>
      <c r="G65" s="19"/>
      <c r="H65" s="19"/>
      <c r="I65" s="18"/>
      <c r="J65" s="19"/>
      <c r="K65" s="8"/>
      <c r="L65" s="3"/>
      <c r="M65" s="8"/>
      <c r="N65" s="3"/>
      <c r="O65" s="8"/>
      <c r="P65" s="3"/>
      <c r="Q65" s="8"/>
      <c r="R65" s="3"/>
      <c r="S65" s="8"/>
      <c r="T65" s="3"/>
      <c r="U65" s="24"/>
      <c r="V65" s="24"/>
      <c r="W65" s="144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6"/>
      <c r="AI65" s="26">
        <f>SUM(W65,Z65,AC65,AH65)</f>
        <v>0</v>
      </c>
      <c r="AJ65" s="140"/>
    </row>
    <row r="66" spans="1:36" s="1" customFormat="1" ht="30" customHeight="1" thickBot="1" x14ac:dyDescent="0.45">
      <c r="A66" s="136"/>
      <c r="B66" s="101"/>
      <c r="C66" s="120"/>
      <c r="D66" s="121"/>
      <c r="E66" s="121"/>
      <c r="F66" s="92"/>
      <c r="G66" s="122" t="s">
        <v>178</v>
      </c>
      <c r="H66" s="123" t="s">
        <v>36</v>
      </c>
      <c r="I66" s="132"/>
      <c r="J66" s="124"/>
      <c r="K66" s="105" t="s">
        <v>37</v>
      </c>
      <c r="L66" s="105" t="s">
        <v>38</v>
      </c>
      <c r="M66" s="105"/>
      <c r="N66" s="105"/>
      <c r="O66" s="105"/>
      <c r="P66" s="105"/>
      <c r="Q66" s="105"/>
      <c r="R66" s="105"/>
      <c r="S66" s="105"/>
      <c r="T66" s="132" t="s">
        <v>199</v>
      </c>
      <c r="U66" s="125" t="s">
        <v>37</v>
      </c>
      <c r="V66" s="125" t="s">
        <v>37</v>
      </c>
      <c r="W66" s="146"/>
      <c r="X66" s="106"/>
      <c r="Y66" s="107"/>
      <c r="Z66" s="106"/>
      <c r="AA66" s="106"/>
      <c r="AB66" s="107"/>
      <c r="AC66" s="106"/>
      <c r="AD66" s="106"/>
      <c r="AE66" s="106"/>
      <c r="AF66" s="106"/>
      <c r="AG66" s="106"/>
      <c r="AH66" s="108"/>
      <c r="AI66" s="126"/>
      <c r="AJ66" s="140"/>
    </row>
    <row r="67" spans="1:36" s="1" customFormat="1" ht="30" customHeight="1" thickBot="1" x14ac:dyDescent="0.35">
      <c r="A67" s="136">
        <v>15</v>
      </c>
      <c r="B67" s="5"/>
      <c r="C67" s="113" t="s">
        <v>39</v>
      </c>
      <c r="D67" s="7">
        <v>1958</v>
      </c>
      <c r="E67" s="7"/>
      <c r="F67" s="52"/>
      <c r="G67" s="28"/>
      <c r="H67" s="28"/>
      <c r="I67" s="62" t="s">
        <v>13</v>
      </c>
      <c r="J67" s="4"/>
      <c r="K67" s="2"/>
      <c r="L67" s="2"/>
      <c r="M67" s="2"/>
      <c r="N67" s="2"/>
      <c r="O67" s="2"/>
      <c r="P67" s="2"/>
      <c r="Q67" s="2"/>
      <c r="R67" s="2"/>
      <c r="S67" s="2"/>
      <c r="T67" s="134" t="s">
        <v>199</v>
      </c>
      <c r="U67" s="65">
        <v>214</v>
      </c>
      <c r="V67" s="143">
        <v>186</v>
      </c>
      <c r="W67" s="148">
        <v>400</v>
      </c>
      <c r="X67" s="9"/>
      <c r="Y67" s="20"/>
      <c r="Z67" s="9"/>
      <c r="AA67" s="9"/>
      <c r="AB67" s="20"/>
      <c r="AC67" s="9"/>
      <c r="AD67" s="9"/>
      <c r="AE67" s="9"/>
      <c r="AF67" s="9"/>
      <c r="AG67" s="9"/>
      <c r="AH67" s="30"/>
      <c r="AI67" s="26">
        <f>SUM(W67,Z67,AC67,AH67)</f>
        <v>400</v>
      </c>
      <c r="AJ67" s="140">
        <v>1</v>
      </c>
    </row>
    <row r="68" spans="1:36" s="1" customFormat="1" ht="30" hidden="1" customHeight="1" thickBot="1" x14ac:dyDescent="0.35">
      <c r="A68" s="136"/>
      <c r="B68" s="5"/>
      <c r="C68" s="113"/>
      <c r="D68" s="7"/>
      <c r="E68" s="7"/>
      <c r="F68" s="52"/>
      <c r="G68" s="28"/>
      <c r="H68" s="28"/>
      <c r="I68" s="62"/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65"/>
      <c r="V68" s="29"/>
      <c r="W68" s="148"/>
      <c r="X68" s="9"/>
      <c r="Y68" s="20"/>
      <c r="Z68" s="9"/>
      <c r="AA68" s="9"/>
      <c r="AB68" s="20"/>
      <c r="AC68" s="9"/>
      <c r="AD68" s="9"/>
      <c r="AE68" s="9"/>
      <c r="AF68" s="9"/>
      <c r="AG68" s="9"/>
      <c r="AH68" s="30"/>
      <c r="AI68" s="26"/>
      <c r="AJ68" s="140"/>
    </row>
    <row r="69" spans="1:36" s="1" customFormat="1" ht="30" customHeight="1" thickBot="1" x14ac:dyDescent="0.45">
      <c r="A69" s="136"/>
      <c r="B69" s="68"/>
      <c r="C69" s="119"/>
      <c r="D69" s="69"/>
      <c r="E69" s="69"/>
      <c r="F69" s="70"/>
      <c r="G69" s="71" t="s">
        <v>202</v>
      </c>
      <c r="H69" s="72" t="s">
        <v>41</v>
      </c>
      <c r="I69" s="133"/>
      <c r="J69" s="74"/>
      <c r="K69" s="73" t="s">
        <v>37</v>
      </c>
      <c r="L69" s="73" t="s">
        <v>38</v>
      </c>
      <c r="M69" s="73"/>
      <c r="N69" s="73"/>
      <c r="O69" s="73"/>
      <c r="P69" s="73"/>
      <c r="Q69" s="73"/>
      <c r="R69" s="73"/>
      <c r="S69" s="73"/>
      <c r="T69" s="133" t="s">
        <v>199</v>
      </c>
      <c r="U69" s="75" t="s">
        <v>37</v>
      </c>
      <c r="V69" s="75" t="s">
        <v>37</v>
      </c>
      <c r="W69" s="145"/>
      <c r="X69" s="76"/>
      <c r="Y69" s="77"/>
      <c r="Z69" s="76"/>
      <c r="AA69" s="76"/>
      <c r="AB69" s="77"/>
      <c r="AC69" s="76"/>
      <c r="AD69" s="76"/>
      <c r="AE69" s="76"/>
      <c r="AF69" s="76"/>
      <c r="AG69" s="76"/>
      <c r="AH69" s="78"/>
      <c r="AI69" s="79"/>
      <c r="AJ69" s="140"/>
    </row>
    <row r="70" spans="1:36" s="34" customFormat="1" ht="28" customHeight="1" x14ac:dyDescent="0.3">
      <c r="A70" s="137">
        <v>16</v>
      </c>
      <c r="B70" s="31"/>
      <c r="C70" s="114" t="s">
        <v>42</v>
      </c>
      <c r="D70" s="32">
        <v>1970</v>
      </c>
      <c r="E70" s="32"/>
      <c r="F70" s="52"/>
      <c r="G70" s="33"/>
      <c r="H70" s="33"/>
      <c r="I70" s="62" t="s">
        <v>13</v>
      </c>
      <c r="J70" s="35"/>
      <c r="T70" s="139" t="s">
        <v>199</v>
      </c>
      <c r="U70" s="143">
        <v>110</v>
      </c>
      <c r="V70" s="143">
        <v>129</v>
      </c>
      <c r="W70" s="148">
        <v>239</v>
      </c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0"/>
      <c r="AI70" s="26">
        <f>SUM(W70,Z70,AC70,AH70)</f>
        <v>239</v>
      </c>
      <c r="AJ70" s="140">
        <v>1</v>
      </c>
    </row>
    <row r="71" spans="1:36" x14ac:dyDescent="0.4">
      <c r="B71" s="5"/>
      <c r="F71" s="52"/>
      <c r="U71" s="37"/>
      <c r="V71" s="14"/>
    </row>
    <row r="72" spans="1:36" x14ac:dyDescent="0.4">
      <c r="F72" s="52"/>
      <c r="U72" s="37"/>
      <c r="V72" s="14"/>
    </row>
    <row r="73" spans="1:36" x14ac:dyDescent="0.4">
      <c r="F73" s="52"/>
      <c r="U73" s="37"/>
      <c r="V73" s="14"/>
    </row>
    <row r="74" spans="1:36" x14ac:dyDescent="0.4">
      <c r="F74" s="61"/>
      <c r="U74" s="37"/>
      <c r="V74" s="14"/>
    </row>
    <row r="75" spans="1:36" x14ac:dyDescent="0.4">
      <c r="U75" s="37"/>
      <c r="V75" s="14"/>
    </row>
    <row r="76" spans="1:36" x14ac:dyDescent="0.4">
      <c r="U76" s="37"/>
      <c r="V76" s="14"/>
    </row>
    <row r="77" spans="1:36" x14ac:dyDescent="0.4">
      <c r="U77" s="37"/>
      <c r="V77" s="14"/>
    </row>
    <row r="78" spans="1:36" x14ac:dyDescent="0.4">
      <c r="U78" s="37"/>
      <c r="V78" s="14"/>
    </row>
    <row r="79" spans="1:36" x14ac:dyDescent="0.4">
      <c r="U79" s="37"/>
      <c r="V79" s="14"/>
    </row>
    <row r="80" spans="1:36" x14ac:dyDescent="0.4">
      <c r="U80" s="37"/>
      <c r="V80" s="14"/>
    </row>
    <row r="81" spans="21:22" x14ac:dyDescent="0.4">
      <c r="U81" s="37"/>
      <c r="V81" s="14"/>
    </row>
    <row r="82" spans="21:22" x14ac:dyDescent="0.4">
      <c r="U82" s="37"/>
      <c r="V82" s="14"/>
    </row>
    <row r="83" spans="21:22" x14ac:dyDescent="0.4">
      <c r="U83" s="37"/>
      <c r="V83" s="14"/>
    </row>
  </sheetData>
  <phoneticPr fontId="2" type="noConversion"/>
  <pageMargins left="0.25" right="0.25" top="0.75" bottom="0.75" header="0.3" footer="0.3"/>
  <pageSetup paperSize="9" scale="63" orientation="portrait" r:id="rId1"/>
  <headerFooter alignWithMargins="0">
    <oddHeader xml:space="preserve">&amp;L&amp;16Ergebnisliste&amp;C&amp;14Vereinsmeisterschaft&amp;R&amp;14MTV Dannenberg </oddHeader>
    <oddFooter>&amp;C&amp;8&amp;D&amp;R&amp;9Seite &amp;P</oddFooter>
  </headerFooter>
  <ignoredErrors>
    <ignoredError sqref="F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C11" sqref="C11"/>
    </sheetView>
  </sheetViews>
  <sheetFormatPr baseColWidth="10" defaultColWidth="8.6640625" defaultRowHeight="14" x14ac:dyDescent="0.3"/>
  <cols>
    <col min="1" max="1" width="11" customWidth="1"/>
    <col min="2" max="2" width="11.5" style="58" customWidth="1"/>
    <col min="3" max="3" width="11" style="58" customWidth="1"/>
    <col min="4" max="256" width="11" customWidth="1"/>
  </cols>
  <sheetData>
    <row r="1" spans="1:7" x14ac:dyDescent="0.3">
      <c r="A1" t="s">
        <v>92</v>
      </c>
      <c r="B1" s="64" t="s">
        <v>93</v>
      </c>
      <c r="C1" s="64" t="s">
        <v>93</v>
      </c>
      <c r="D1" s="64" t="s">
        <v>93</v>
      </c>
      <c r="E1" s="63" t="s">
        <v>122</v>
      </c>
      <c r="F1" s="63" t="s">
        <v>122</v>
      </c>
      <c r="G1" s="63" t="s">
        <v>122</v>
      </c>
    </row>
    <row r="2" spans="1:7" x14ac:dyDescent="0.3">
      <c r="B2" s="55" t="s">
        <v>76</v>
      </c>
      <c r="C2" s="55" t="s">
        <v>89</v>
      </c>
      <c r="D2" t="s">
        <v>94</v>
      </c>
      <c r="E2" s="54" t="s">
        <v>76</v>
      </c>
      <c r="F2" s="54" t="s">
        <v>89</v>
      </c>
      <c r="G2" s="54" t="s">
        <v>94</v>
      </c>
    </row>
    <row r="3" spans="1:7" x14ac:dyDescent="0.3">
      <c r="A3" s="54" t="s">
        <v>34</v>
      </c>
      <c r="B3" s="57">
        <v>40457</v>
      </c>
      <c r="C3" s="56" t="s">
        <v>90</v>
      </c>
      <c r="D3" s="56" t="s">
        <v>95</v>
      </c>
      <c r="E3" s="56" t="s">
        <v>123</v>
      </c>
      <c r="F3" s="56" t="s">
        <v>137</v>
      </c>
      <c r="G3" s="56" t="s">
        <v>151</v>
      </c>
    </row>
    <row r="4" spans="1:7" x14ac:dyDescent="0.3">
      <c r="A4" s="54" t="s">
        <v>70</v>
      </c>
      <c r="B4" s="57">
        <v>40822</v>
      </c>
      <c r="C4" s="59" t="s">
        <v>109</v>
      </c>
      <c r="D4" s="59" t="s">
        <v>97</v>
      </c>
      <c r="E4" s="56" t="s">
        <v>124</v>
      </c>
      <c r="F4" s="59" t="s">
        <v>138</v>
      </c>
      <c r="G4" s="59" t="s">
        <v>152</v>
      </c>
    </row>
    <row r="5" spans="1:7" x14ac:dyDescent="0.3">
      <c r="A5" s="54" t="s">
        <v>84</v>
      </c>
      <c r="B5" s="57">
        <v>44110</v>
      </c>
      <c r="C5" s="59" t="s">
        <v>110</v>
      </c>
      <c r="D5" s="59" t="s">
        <v>96</v>
      </c>
      <c r="E5" s="56" t="s">
        <v>125</v>
      </c>
      <c r="F5" s="59" t="s">
        <v>139</v>
      </c>
      <c r="G5" s="59" t="s">
        <v>153</v>
      </c>
    </row>
    <row r="6" spans="1:7" x14ac:dyDescent="0.3">
      <c r="A6" s="54" t="s">
        <v>77</v>
      </c>
      <c r="B6" s="57">
        <v>44475</v>
      </c>
      <c r="C6" s="59" t="s">
        <v>111</v>
      </c>
      <c r="D6" s="59" t="s">
        <v>98</v>
      </c>
      <c r="E6" s="56" t="s">
        <v>126</v>
      </c>
      <c r="F6" s="59" t="s">
        <v>140</v>
      </c>
      <c r="G6" s="59" t="s">
        <v>154</v>
      </c>
    </row>
    <row r="7" spans="1:7" x14ac:dyDescent="0.3">
      <c r="A7" s="54" t="s">
        <v>78</v>
      </c>
      <c r="B7" s="57">
        <v>44840</v>
      </c>
      <c r="C7" s="59" t="s">
        <v>112</v>
      </c>
      <c r="D7" s="59" t="s">
        <v>99</v>
      </c>
      <c r="E7" s="56" t="s">
        <v>127</v>
      </c>
      <c r="F7" s="59" t="s">
        <v>141</v>
      </c>
      <c r="G7" s="59" t="s">
        <v>155</v>
      </c>
    </row>
    <row r="8" spans="1:7" x14ac:dyDescent="0.3">
      <c r="A8" s="54" t="s">
        <v>79</v>
      </c>
      <c r="B8" s="57">
        <v>45205</v>
      </c>
      <c r="C8" s="59" t="s">
        <v>113</v>
      </c>
      <c r="D8" s="59" t="s">
        <v>100</v>
      </c>
      <c r="E8" s="56" t="s">
        <v>128</v>
      </c>
      <c r="F8" s="59" t="s">
        <v>142</v>
      </c>
      <c r="G8" s="59" t="s">
        <v>156</v>
      </c>
    </row>
    <row r="9" spans="1:7" x14ac:dyDescent="0.3">
      <c r="A9" s="54" t="s">
        <v>188</v>
      </c>
      <c r="B9" s="57">
        <v>45571</v>
      </c>
      <c r="C9" s="59" t="s">
        <v>190</v>
      </c>
      <c r="D9" s="59" t="s">
        <v>182</v>
      </c>
      <c r="E9" s="56" t="s">
        <v>191</v>
      </c>
      <c r="F9" s="59" t="s">
        <v>192</v>
      </c>
      <c r="G9" s="59" t="s">
        <v>193</v>
      </c>
    </row>
    <row r="10" spans="1:7" x14ac:dyDescent="0.3">
      <c r="A10" s="54" t="s">
        <v>189</v>
      </c>
      <c r="B10" s="57">
        <v>45936</v>
      </c>
      <c r="C10" s="59" t="s">
        <v>194</v>
      </c>
      <c r="D10" s="59" t="s">
        <v>195</v>
      </c>
      <c r="E10" s="56" t="s">
        <v>196</v>
      </c>
      <c r="F10" s="59" t="s">
        <v>197</v>
      </c>
      <c r="G10" s="59" t="s">
        <v>198</v>
      </c>
    </row>
    <row r="11" spans="1:7" x14ac:dyDescent="0.3">
      <c r="A11" s="54" t="s">
        <v>80</v>
      </c>
      <c r="B11" s="57">
        <v>11237</v>
      </c>
      <c r="C11" s="59" t="s">
        <v>114</v>
      </c>
      <c r="D11" s="59" t="s">
        <v>101</v>
      </c>
      <c r="E11" s="56" t="s">
        <v>129</v>
      </c>
      <c r="F11" s="59" t="s">
        <v>143</v>
      </c>
      <c r="G11" s="59" t="s">
        <v>157</v>
      </c>
    </row>
    <row r="12" spans="1:7" x14ac:dyDescent="0.3">
      <c r="A12" s="54" t="s">
        <v>81</v>
      </c>
      <c r="B12" s="57">
        <v>11602</v>
      </c>
      <c r="C12" s="59" t="s">
        <v>115</v>
      </c>
      <c r="D12" s="59" t="s">
        <v>102</v>
      </c>
      <c r="E12" s="56" t="s">
        <v>130</v>
      </c>
      <c r="F12" s="59" t="s">
        <v>144</v>
      </c>
      <c r="G12" s="59" t="s">
        <v>158</v>
      </c>
    </row>
    <row r="13" spans="1:7" x14ac:dyDescent="0.3">
      <c r="A13" s="54" t="s">
        <v>82</v>
      </c>
      <c r="B13" s="57">
        <v>14890</v>
      </c>
      <c r="C13" s="59" t="s">
        <v>116</v>
      </c>
      <c r="D13" s="59" t="s">
        <v>103</v>
      </c>
      <c r="E13" s="56" t="s">
        <v>131</v>
      </c>
      <c r="F13" s="59" t="s">
        <v>145</v>
      </c>
      <c r="G13" s="59" t="s">
        <v>159</v>
      </c>
    </row>
    <row r="14" spans="1:7" x14ac:dyDescent="0.3">
      <c r="A14" s="54" t="s">
        <v>83</v>
      </c>
      <c r="B14" s="57">
        <v>15255</v>
      </c>
      <c r="C14" s="59" t="s">
        <v>117</v>
      </c>
      <c r="D14" s="59" t="s">
        <v>104</v>
      </c>
      <c r="E14" s="56" t="s">
        <v>132</v>
      </c>
      <c r="F14" s="59" t="s">
        <v>146</v>
      </c>
      <c r="G14" s="59" t="s">
        <v>160</v>
      </c>
    </row>
    <row r="15" spans="1:7" x14ac:dyDescent="0.3">
      <c r="A15" s="54" t="s">
        <v>85</v>
      </c>
      <c r="B15" s="57">
        <v>41188</v>
      </c>
      <c r="C15" s="59" t="s">
        <v>118</v>
      </c>
      <c r="D15" s="59" t="s">
        <v>105</v>
      </c>
      <c r="E15" s="56" t="s">
        <v>133</v>
      </c>
      <c r="F15" s="59" t="s">
        <v>147</v>
      </c>
      <c r="G15" s="59" t="s">
        <v>161</v>
      </c>
    </row>
    <row r="16" spans="1:7" x14ac:dyDescent="0.3">
      <c r="A16" s="54" t="s">
        <v>86</v>
      </c>
      <c r="B16" s="57">
        <v>41553</v>
      </c>
      <c r="C16" s="59" t="s">
        <v>119</v>
      </c>
      <c r="D16" s="59" t="s">
        <v>106</v>
      </c>
      <c r="E16" s="56" t="s">
        <v>134</v>
      </c>
      <c r="F16" s="59" t="s">
        <v>148</v>
      </c>
      <c r="G16" s="59" t="s">
        <v>162</v>
      </c>
    </row>
    <row r="17" spans="1:7" x14ac:dyDescent="0.3">
      <c r="A17" s="54" t="s">
        <v>88</v>
      </c>
      <c r="B17" s="57">
        <v>41918</v>
      </c>
      <c r="C17" s="59" t="s">
        <v>120</v>
      </c>
      <c r="D17" s="59" t="s">
        <v>107</v>
      </c>
      <c r="E17" s="56" t="s">
        <v>135</v>
      </c>
      <c r="F17" s="59" t="s">
        <v>149</v>
      </c>
      <c r="G17" s="59" t="s">
        <v>163</v>
      </c>
    </row>
    <row r="18" spans="1:7" x14ac:dyDescent="0.3">
      <c r="A18" s="54" t="s">
        <v>87</v>
      </c>
      <c r="B18" s="57">
        <v>42283</v>
      </c>
      <c r="C18" s="59" t="s">
        <v>121</v>
      </c>
      <c r="D18" s="59" t="s">
        <v>108</v>
      </c>
      <c r="E18" s="56" t="s">
        <v>136</v>
      </c>
      <c r="F18" s="59" t="s">
        <v>150</v>
      </c>
      <c r="G18" s="59" t="s">
        <v>164</v>
      </c>
    </row>
    <row r="19" spans="1:7" x14ac:dyDescent="0.3">
      <c r="B19" s="57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Startliste</vt:lpstr>
      <vt:lpstr>Kennzahlen</vt:lpstr>
      <vt:lpstr>Startliste!Druckbereich</vt:lpstr>
    </vt:vector>
  </TitlesOfParts>
  <Company>DBE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Bauer</dc:creator>
  <cp:lastModifiedBy>Peter Marquard</cp:lastModifiedBy>
  <cp:lastPrinted>2021-06-02T08:45:43Z</cp:lastPrinted>
  <dcterms:created xsi:type="dcterms:W3CDTF">2011-12-13T09:54:41Z</dcterms:created>
  <dcterms:modified xsi:type="dcterms:W3CDTF">2021-06-02T08:47:35Z</dcterms:modified>
</cp:coreProperties>
</file>